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drawings/drawing4.xml" ContentType="application/vnd.openxmlformats-officedocument.drawing+xml"/>
  <Override PartName="/xl/activeX/activeX5.xml" ContentType="application/vnd.ms-office.activeX+xml"/>
  <Override PartName="/xl/activeX/activeX5.bin" ContentType="application/vnd.ms-office.activeX"/>
  <Override PartName="/xl/drawings/drawing5.xml" ContentType="application/vnd.openxmlformats-officedocument.drawing+xml"/>
  <Override PartName="/xl/activeX/activeX6.xml" ContentType="application/vnd.ms-office.activeX+xml"/>
  <Override PartName="/xl/activeX/activeX6.bin" ContentType="application/vnd.ms-office.activeX"/>
  <Override PartName="/xl/drawings/drawing6.xml" ContentType="application/vnd.openxmlformats-officedocument.drawing+xml"/>
  <Override PartName="/xl/activeX/activeX7.xml" ContentType="application/vnd.ms-office.activeX+xml"/>
  <Override PartName="/xl/activeX/activeX7.bin" ContentType="application/vnd.ms-office.activeX"/>
  <Override PartName="/xl/drawings/drawing7.xml" ContentType="application/vnd.openxmlformats-officedocument.drawing+xml"/>
  <Override PartName="/xl/activeX/activeX8.xml" ContentType="application/vnd.ms-office.activeX+xml"/>
  <Override PartName="/xl/activeX/activeX8.bin" ContentType="application/vnd.ms-office.activeX"/>
  <Override PartName="/xl/drawings/drawing8.xml" ContentType="application/vnd.openxmlformats-officedocument.drawing+xml"/>
  <Override PartName="/xl/activeX/activeX9.xml" ContentType="application/vnd.ms-office.activeX+xml"/>
  <Override PartName="/xl/activeX/activeX9.bin" ContentType="application/vnd.ms-office.activeX"/>
  <Override PartName="/xl/drawings/drawing9.xml" ContentType="application/vnd.openxmlformats-officedocument.drawing+xml"/>
  <Override PartName="/xl/activeX/activeX10.xml" ContentType="application/vnd.ms-office.activeX+xml"/>
  <Override PartName="/xl/activeX/activeX10.bin" ContentType="application/vnd.ms-office.activeX"/>
  <Override PartName="/xl/drawings/drawing10.xml" ContentType="application/vnd.openxmlformats-officedocument.drawing+xml"/>
  <Override PartName="/xl/activeX/activeX11.xml" ContentType="application/vnd.ms-office.activeX+xml"/>
  <Override PartName="/xl/activeX/activeX11.bin" ContentType="application/vnd.ms-office.activeX"/>
  <Override PartName="/xl/drawings/drawing11.xml" ContentType="application/vnd.openxmlformats-officedocument.drawing+xml"/>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210" windowWidth="9420" windowHeight="4500" tabRatio="562" firstSheet="5" activeTab="11"/>
  </bookViews>
  <sheets>
    <sheet name="README" sheetId="13" r:id="rId1"/>
    <sheet name="PAGE1" sheetId="10" r:id="rId2"/>
    <sheet name="PAGE2" sheetId="21" r:id="rId3"/>
    <sheet name="PAGE3" sheetId="22" r:id="rId4"/>
    <sheet name="PAGE4" sheetId="1" r:id="rId5"/>
    <sheet name="PAGE5" sheetId="6" r:id="rId6"/>
    <sheet name="PAGE6" sheetId="7" r:id="rId7"/>
    <sheet name="PAGE7" sheetId="8" r:id="rId8"/>
    <sheet name="PAGE8" sheetId="9" r:id="rId9"/>
    <sheet name="PAGE9" sheetId="12" r:id="rId10"/>
    <sheet name="PAGE10" sheetId="11" r:id="rId11"/>
    <sheet name="COMMENTS" sheetId="14" r:id="rId12"/>
  </sheets>
  <definedNames>
    <definedName name="COL_A_C">PAGE4!$C$35:$E$35</definedName>
    <definedName name="COL_A_R">PAGE4!$C$33:$E$33</definedName>
    <definedName name="COL_B_C">PAGE4!$F$35:$H$35</definedName>
    <definedName name="COL_B_R">PAGE4!$F$33:$H$33</definedName>
    <definedName name="COL_C_C">#REF!</definedName>
    <definedName name="COL_C_R">#REF!</definedName>
    <definedName name="COL_D_C">#REF!</definedName>
    <definedName name="COL_D_R">#REF!</definedName>
    <definedName name="COL_E_C">PAGE6!$C$31:$E$31</definedName>
    <definedName name="COL_E_R">PAGE6!$C$29:$E$29</definedName>
    <definedName name="COL_F_C">PAGE6!$F$31:$H$31</definedName>
    <definedName name="COL_F_R">PAGE6!$F$29:$H$29</definedName>
    <definedName name="COL_G_C">PAGE7!$C$31:$E$31</definedName>
    <definedName name="COL_G_R">PAGE7!$C$29:$E$29</definedName>
    <definedName name="COL_RACE">PAGE9!$B$22:$G$22</definedName>
    <definedName name="COL_RACE_2">PAGE10!$B$22:$G$22</definedName>
    <definedName name="COL_RACE_2C">PAGE10!$B$27:$G$27</definedName>
    <definedName name="COL_RACE_C">PAGE9!$B$25:$G$25</definedName>
    <definedName name="COL3_5C">PAGE1!$D$26:$G$26</definedName>
    <definedName name="COL3_5R">PAGE1!$D$23:$G$23</definedName>
    <definedName name="CORR_C">PAGE8!$B$34</definedName>
    <definedName name="CORR_R">PAGE8!$B$32</definedName>
    <definedName name="_xlnm.Print_Area" localSheetId="11">COMMENTS!$A$1:$G$37</definedName>
    <definedName name="_xlnm.Print_Area" localSheetId="1">PAGE1!$A$1:$I$35</definedName>
    <definedName name="_xlnm.Print_Area" localSheetId="10">PAGE10!$A$1:$I$32</definedName>
    <definedName name="_xlnm.Print_Area" localSheetId="2">PAGE2!$A$1:$J$37</definedName>
    <definedName name="_xlnm.Print_Area" localSheetId="3">PAGE3!$A$1:$I$35</definedName>
    <definedName name="_xlnm.Print_Area" localSheetId="4">PAGE4!$A$1:$I$41</definedName>
    <definedName name="_xlnm.Print_Area" localSheetId="5">PAGE5!$A$1:$I$41</definedName>
    <definedName name="_xlnm.Print_Area" localSheetId="6">PAGE6!$A$1:$I$41</definedName>
    <definedName name="_xlnm.Print_Area" localSheetId="7">PAGE7!$A$1:$I$41</definedName>
    <definedName name="_xlnm.Print_Area" localSheetId="8">PAGE8!$A$1:$E$39</definedName>
    <definedName name="_xlnm.Print_Area" localSheetId="9">PAGE9!$A$1:$I$32</definedName>
    <definedName name="ROW_C">PAGE10!$H$24:$H$25</definedName>
    <definedName name="ROW_R">PAGE10!$G$24:$G$25</definedName>
    <definedName name="ROW_RACE">PAGE9!$G$14:$G$22</definedName>
    <definedName name="ROW_RACE_2">PAGE10!$G$14:$G$22</definedName>
    <definedName name="ROW_RACE_2C">PAGE10!$H$14:$H$22</definedName>
    <definedName name="ROW_RACE_C">PAGE9!$H$14:$H$22</definedName>
    <definedName name="ROW3_5C">PAGE1!$I$15:$I$23</definedName>
    <definedName name="ROW3_5R">PAGE1!$G$15:$G$23</definedName>
    <definedName name="Z_42BAA098_7A52_4D1D_A823_FCD82DBB77F5_.wvu.Cols" localSheetId="11" hidden="1">COMMENTS!$M:$M</definedName>
    <definedName name="Z_42BAA098_7A52_4D1D_A823_FCD82DBB77F5_.wvu.Cols" localSheetId="1" hidden="1">PAGE1!$L:$M</definedName>
    <definedName name="Z_42BAA098_7A52_4D1D_A823_FCD82DBB77F5_.wvu.Cols" localSheetId="10" hidden="1">PAGE10!$M:$M</definedName>
    <definedName name="Z_42BAA098_7A52_4D1D_A823_FCD82DBB77F5_.wvu.Cols" localSheetId="4" hidden="1">PAGE4!$M:$M</definedName>
    <definedName name="Z_42BAA098_7A52_4D1D_A823_FCD82DBB77F5_.wvu.Cols" localSheetId="5" hidden="1">#REF!</definedName>
    <definedName name="Z_42BAA098_7A52_4D1D_A823_FCD82DBB77F5_.wvu.Cols" localSheetId="6" hidden="1">PAGE6!$M:$M</definedName>
    <definedName name="Z_42BAA098_7A52_4D1D_A823_FCD82DBB77F5_.wvu.Cols" localSheetId="7" hidden="1">PAGE7!$M:$M</definedName>
    <definedName name="Z_42BAA098_7A52_4D1D_A823_FCD82DBB77F5_.wvu.Cols" localSheetId="8" hidden="1">PAGE8!$M:$M</definedName>
    <definedName name="Z_42BAA098_7A52_4D1D_A823_FCD82DBB77F5_.wvu.Cols" localSheetId="9" hidden="1">PAGE9!$M:$M</definedName>
    <definedName name="Z_42BAA098_7A52_4D1D_A823_FCD82DBB77F5_.wvu.PrintArea" localSheetId="11" hidden="1">COMMENTS!$A$1:$G$37</definedName>
    <definedName name="Z_42BAA098_7A52_4D1D_A823_FCD82DBB77F5_.wvu.PrintArea" localSheetId="1" hidden="1">PAGE1!$A$1:$I$26</definedName>
    <definedName name="Z_42BAA098_7A52_4D1D_A823_FCD82DBB77F5_.wvu.PrintArea" localSheetId="10" hidden="1">PAGE10!$A$1:$H$30</definedName>
    <definedName name="Z_42BAA098_7A52_4D1D_A823_FCD82DBB77F5_.wvu.PrintArea" localSheetId="4" hidden="1">PAGE4!$A$1:$H$38</definedName>
    <definedName name="Z_42BAA098_7A52_4D1D_A823_FCD82DBB77F5_.wvu.PrintArea" localSheetId="5" hidden="1">#REF!</definedName>
    <definedName name="Z_42BAA098_7A52_4D1D_A823_FCD82DBB77F5_.wvu.PrintArea" localSheetId="6" hidden="1">PAGE6!$A$1:$I$34</definedName>
    <definedName name="Z_42BAA098_7A52_4D1D_A823_FCD82DBB77F5_.wvu.PrintArea" localSheetId="7" hidden="1">PAGE7!$A$1:$I$34</definedName>
    <definedName name="Z_42BAA098_7A52_4D1D_A823_FCD82DBB77F5_.wvu.PrintArea" localSheetId="8" hidden="1">PAGE8!$A$2:$E$37</definedName>
    <definedName name="Z_42BAA098_7A52_4D1D_A823_FCD82DBB77F5_.wvu.PrintArea" localSheetId="9" hidden="1">PAGE9!$A$1:$H$30</definedName>
    <definedName name="Z_A8D5DEF8_4F89_11D5_A668_00B0D092E341_.wvu.Cols" localSheetId="11" hidden="1">COMMENTS!$M:$M</definedName>
    <definedName name="Z_A8D5DEF8_4F89_11D5_A668_00B0D092E341_.wvu.Cols" localSheetId="1" hidden="1">PAGE1!$L:$M</definedName>
    <definedName name="Z_A8D5DEF8_4F89_11D5_A668_00B0D092E341_.wvu.Cols" localSheetId="10" hidden="1">PAGE10!$M:$M</definedName>
    <definedName name="Z_A8D5DEF8_4F89_11D5_A668_00B0D092E341_.wvu.Cols" localSheetId="4" hidden="1">PAGE4!$M:$M</definedName>
    <definedName name="Z_A8D5DEF8_4F89_11D5_A668_00B0D092E341_.wvu.Cols" localSheetId="5" hidden="1">#REF!</definedName>
    <definedName name="Z_A8D5DEF8_4F89_11D5_A668_00B0D092E341_.wvu.Cols" localSheetId="6" hidden="1">PAGE6!$M:$M</definedName>
    <definedName name="Z_A8D5DEF8_4F89_11D5_A668_00B0D092E341_.wvu.Cols" localSheetId="7" hidden="1">PAGE7!$M:$M</definedName>
    <definedName name="Z_A8D5DEF8_4F89_11D5_A668_00B0D092E341_.wvu.Cols" localSheetId="8" hidden="1">PAGE8!$M:$M</definedName>
    <definedName name="Z_A8D5DEF8_4F89_11D5_A668_00B0D092E341_.wvu.Cols" localSheetId="9" hidden="1">PAGE9!$M:$M</definedName>
    <definedName name="Z_A8D5DEF8_4F89_11D5_A668_00B0D092E341_.wvu.PrintArea" localSheetId="11" hidden="1">COMMENTS!$A$1:$G$37</definedName>
    <definedName name="Z_A8D5DEF8_4F89_11D5_A668_00B0D092E341_.wvu.PrintArea" localSheetId="1" hidden="1">PAGE1!$A$1:$I$26</definedName>
    <definedName name="Z_A8D5DEF8_4F89_11D5_A668_00B0D092E341_.wvu.PrintArea" localSheetId="10" hidden="1">PAGE10!$A$1:$H$30</definedName>
    <definedName name="Z_A8D5DEF8_4F89_11D5_A668_00B0D092E341_.wvu.PrintArea" localSheetId="4" hidden="1">PAGE4!$A$1:$H$38</definedName>
    <definedName name="Z_A8D5DEF8_4F89_11D5_A668_00B0D092E341_.wvu.PrintArea" localSheetId="5" hidden="1">#REF!</definedName>
    <definedName name="Z_A8D5DEF8_4F89_11D5_A668_00B0D092E341_.wvu.PrintArea" localSheetId="6" hidden="1">PAGE6!$A$1:$I$34</definedName>
    <definedName name="Z_A8D5DEF8_4F89_11D5_A668_00B0D092E341_.wvu.PrintArea" localSheetId="7" hidden="1">PAGE7!$A$1:$I$34</definedName>
    <definedName name="Z_A8D5DEF8_4F89_11D5_A668_00B0D092E341_.wvu.PrintArea" localSheetId="8" hidden="1">PAGE8!$A$2:$E$37</definedName>
    <definedName name="Z_A8D5DEF8_4F89_11D5_A668_00B0D092E341_.wvu.PrintArea" localSheetId="9" hidden="1">PAGE9!$A$1:$H$30</definedName>
    <definedName name="Z_D365D4ED_8FDA_11D4_90D6_00C09F02E77C_.wvu.Cols" localSheetId="11" hidden="1">COMMENTS!$M:$M</definedName>
    <definedName name="Z_D365D4ED_8FDA_11D4_90D6_00C09F02E77C_.wvu.Cols" localSheetId="1" hidden="1">PAGE1!$L:$M</definedName>
    <definedName name="Z_D365D4ED_8FDA_11D4_90D6_00C09F02E77C_.wvu.Cols" localSheetId="10" hidden="1">PAGE10!$M:$M</definedName>
    <definedName name="Z_D365D4ED_8FDA_11D4_90D6_00C09F02E77C_.wvu.Cols" localSheetId="4" hidden="1">PAGE4!$M:$M</definedName>
    <definedName name="Z_D365D4ED_8FDA_11D4_90D6_00C09F02E77C_.wvu.Cols" localSheetId="5" hidden="1">#REF!</definedName>
    <definedName name="Z_D365D4ED_8FDA_11D4_90D6_00C09F02E77C_.wvu.Cols" localSheetId="6" hidden="1">PAGE6!$M:$M</definedName>
    <definedName name="Z_D365D4ED_8FDA_11D4_90D6_00C09F02E77C_.wvu.Cols" localSheetId="7" hidden="1">PAGE7!$M:$M</definedName>
    <definedName name="Z_D365D4ED_8FDA_11D4_90D6_00C09F02E77C_.wvu.Cols" localSheetId="8" hidden="1">PAGE8!$M:$M</definedName>
    <definedName name="Z_D365D4ED_8FDA_11D4_90D6_00C09F02E77C_.wvu.Cols" localSheetId="9" hidden="1">PAGE9!$M:$M</definedName>
    <definedName name="Z_D365D4ED_8FDA_11D4_90D6_00C09F02E77C_.wvu.PrintArea" localSheetId="11" hidden="1">COMMENTS!$A$1:$G$37</definedName>
    <definedName name="Z_D365D4ED_8FDA_11D4_90D6_00C09F02E77C_.wvu.PrintArea" localSheetId="1" hidden="1">PAGE1!$A$1:$G$23</definedName>
    <definedName name="Z_D365D4ED_8FDA_11D4_90D6_00C09F02E77C_.wvu.PrintArea" localSheetId="10" hidden="1">PAGE10!$A$1:$G$26</definedName>
    <definedName name="Z_D365D4ED_8FDA_11D4_90D6_00C09F02E77C_.wvu.PrintArea" localSheetId="4" hidden="1">PAGE4!$A$1:$H$34</definedName>
    <definedName name="Z_D365D4ED_8FDA_11D4_90D6_00C09F02E77C_.wvu.PrintArea" localSheetId="5" hidden="1">#REF!</definedName>
    <definedName name="Z_D365D4ED_8FDA_11D4_90D6_00C09F02E77C_.wvu.PrintArea" localSheetId="6" hidden="1">PAGE6!$A$1:$I$30</definedName>
    <definedName name="Z_D365D4ED_8FDA_11D4_90D6_00C09F02E77C_.wvu.PrintArea" localSheetId="7" hidden="1">PAGE7!$A$1:$I$30</definedName>
    <definedName name="Z_D365D4ED_8FDA_11D4_90D6_00C09F02E77C_.wvu.PrintArea" localSheetId="8" hidden="1">PAGE8!$A$1:$E$33</definedName>
    <definedName name="Z_D365D4ED_8FDA_11D4_90D6_00C09F02E77C_.wvu.PrintArea" localSheetId="9" hidden="1">PAGE9!$A$1:$G$23</definedName>
  </definedNames>
  <calcPr calcId="145621" fullCalcOnLoad="1"/>
  <customWorkbookViews>
    <customWorkbookView name="CAO_Y - Personal View" guid="{A8D5DEF8-4F89-11D5-A668-00B0D092E341}" mergeInterval="0" personalView="1" maximized="1" windowWidth="1020" windowHeight="606" tabRatio="661" activeSheetId="10"/>
    <customWorkbookView name="mulbrandon_m - Personal View" guid="{42BAA098-7A52-4D1D-A823-FCD82DBB77F5}" mergeInterval="0" personalView="1" maximized="1" windowWidth="796" windowHeight="438" tabRatio="661" activeSheetId="11"/>
    <customWorkbookView name="John Lee - Personal View" guid="{D365D4ED-8FDA-11D4-90D6-00C09F02E77C}" mergeInterval="0" personalView="1" maximized="1" windowWidth="796" windowHeight="438" tabRatio="661" activeSheetId="9"/>
  </customWorkbookViews>
</workbook>
</file>

<file path=xl/calcChain.xml><?xml version="1.0" encoding="utf-8"?>
<calcChain xmlns="http://schemas.openxmlformats.org/spreadsheetml/2006/main">
  <c r="C7" i="14" l="1"/>
  <c r="F9" i="14"/>
  <c r="E26" i="10"/>
  <c r="F26" i="10"/>
  <c r="G26" i="10"/>
  <c r="I16" i="10"/>
  <c r="I17" i="10"/>
  <c r="I18" i="10"/>
  <c r="I19" i="10"/>
  <c r="I20" i="10"/>
  <c r="I21" i="10"/>
  <c r="I22" i="10"/>
  <c r="I23" i="10"/>
  <c r="I15" i="10"/>
  <c r="D26" i="10"/>
  <c r="G27" i="11"/>
  <c r="F27" i="11"/>
  <c r="E27" i="11"/>
  <c r="D27" i="11"/>
  <c r="C27" i="11"/>
  <c r="I25" i="11"/>
  <c r="I24" i="11"/>
  <c r="I22" i="11"/>
  <c r="I21" i="11"/>
  <c r="I20" i="11"/>
  <c r="I19" i="11"/>
  <c r="I18" i="11"/>
  <c r="I17" i="11"/>
  <c r="I16" i="11"/>
  <c r="I15" i="11"/>
  <c r="I14" i="11"/>
  <c r="B27" i="11"/>
  <c r="C7" i="11"/>
  <c r="G5" i="11"/>
  <c r="G9" i="11"/>
  <c r="H34" i="21"/>
  <c r="G34" i="21"/>
  <c r="F34" i="21"/>
  <c r="H10" i="21"/>
  <c r="H5" i="21"/>
  <c r="E7" i="21"/>
  <c r="E34" i="21"/>
  <c r="F33" i="22"/>
  <c r="H33" i="22"/>
  <c r="G33" i="22"/>
  <c r="E33" i="22"/>
  <c r="H10" i="22"/>
  <c r="E7" i="22"/>
  <c r="H5" i="22"/>
  <c r="H35" i="1"/>
  <c r="G35" i="1"/>
  <c r="F35" i="1"/>
  <c r="E35" i="1"/>
  <c r="D35" i="1"/>
  <c r="D7" i="1"/>
  <c r="H5" i="1"/>
  <c r="H9" i="1"/>
  <c r="C35" i="1"/>
  <c r="H34" i="6"/>
  <c r="G34" i="6"/>
  <c r="F34" i="6"/>
  <c r="E34" i="6"/>
  <c r="D34" i="6"/>
  <c r="C34" i="6"/>
  <c r="H9" i="6"/>
  <c r="D7" i="6"/>
  <c r="H5" i="6"/>
  <c r="H34" i="7"/>
  <c r="G34" i="7"/>
  <c r="F34" i="7"/>
  <c r="E34" i="7"/>
  <c r="D34" i="7"/>
  <c r="C34" i="7"/>
  <c r="H9" i="7"/>
  <c r="D7" i="7"/>
  <c r="H5" i="7"/>
  <c r="H34" i="8"/>
  <c r="G34" i="8"/>
  <c r="F34" i="8"/>
  <c r="E34" i="8"/>
  <c r="D34" i="8"/>
  <c r="C34" i="8"/>
  <c r="H9" i="8"/>
  <c r="D7" i="8"/>
  <c r="H5" i="8"/>
  <c r="C7" i="9"/>
  <c r="E5" i="9"/>
  <c r="E9" i="9"/>
  <c r="B34" i="9"/>
  <c r="I22" i="12"/>
  <c r="I21" i="12"/>
  <c r="I20" i="12"/>
  <c r="I19" i="12"/>
  <c r="I18" i="12"/>
  <c r="I17" i="12"/>
  <c r="I16" i="12"/>
  <c r="I15" i="12"/>
  <c r="G25" i="12"/>
  <c r="F25" i="12"/>
  <c r="E25" i="12"/>
  <c r="D25" i="12"/>
  <c r="C25" i="12"/>
  <c r="I14" i="12"/>
  <c r="C7" i="12"/>
  <c r="G5" i="12"/>
  <c r="G9" i="12"/>
  <c r="B25" i="12"/>
</calcChain>
</file>

<file path=xl/sharedStrings.xml><?xml version="1.0" encoding="utf-8"?>
<sst xmlns="http://schemas.openxmlformats.org/spreadsheetml/2006/main" count="617" uniqueCount="314">
  <si>
    <t>U.S. DEPARTMENT OF EDUCATION</t>
  </si>
  <si>
    <t>OFFICE OF SPECIAL EDUCATION</t>
  </si>
  <si>
    <t>AND REHABILITATIVE SERVICES</t>
  </si>
  <si>
    <t>PROGRAMS</t>
  </si>
  <si>
    <t>MENTAL RETARDATION</t>
  </si>
  <si>
    <t>HEARING IMPAIRMENTS</t>
  </si>
  <si>
    <t>SPEECH OR LANGUAGE IMPAIRMENTS</t>
  </si>
  <si>
    <t>VISUAL IMPAIRMENTS</t>
  </si>
  <si>
    <t>EMOTIONAL DISTURBANCE</t>
  </si>
  <si>
    <t>ORTHOPEDIC IMPAIRMENTS</t>
  </si>
  <si>
    <t>OTHER HEALTH IMPAIRMENTS</t>
  </si>
  <si>
    <t>SPECIFIC LEARNING DISABILITIES</t>
  </si>
  <si>
    <t>MULTIPLE DISABILITIES</t>
  </si>
  <si>
    <t>AUTISM</t>
  </si>
  <si>
    <t>DEAF-BLINDNESS</t>
  </si>
  <si>
    <t>TRAUMATIC BRAIN INJURY</t>
  </si>
  <si>
    <t>TOTAL:</t>
  </si>
  <si>
    <t xml:space="preserve"> </t>
  </si>
  <si>
    <t>(2)</t>
  </si>
  <si>
    <t>(3)</t>
  </si>
  <si>
    <t>(4)</t>
  </si>
  <si>
    <t>(6)</t>
  </si>
  <si>
    <t>(7)</t>
  </si>
  <si>
    <t>(8)</t>
  </si>
  <si>
    <t>6-11</t>
  </si>
  <si>
    <t>12-17</t>
  </si>
  <si>
    <t>18-21</t>
  </si>
  <si>
    <t>DISABILITY</t>
  </si>
  <si>
    <t>(A)</t>
  </si>
  <si>
    <t>(B)</t>
  </si>
  <si>
    <t>OMB NO.:  1820-0517</t>
  </si>
  <si>
    <t>PART B, INDIVIDUALS WITH DISABILITIES EDUCATION ACT</t>
  </si>
  <si>
    <t>IMPLEMENTATION OF FAPE REQUIREMENT</t>
  </si>
  <si>
    <t>STATE:</t>
  </si>
  <si>
    <t>(D)</t>
  </si>
  <si>
    <t>(C)</t>
  </si>
  <si>
    <t>(E)</t>
  </si>
  <si>
    <t>(F)</t>
  </si>
  <si>
    <t>(G)</t>
  </si>
  <si>
    <t>(H)</t>
  </si>
  <si>
    <t>THROUGH AGE 21</t>
  </si>
  <si>
    <t>TOTAL</t>
  </si>
  <si>
    <t>COMPUTED</t>
  </si>
  <si>
    <t>(10)</t>
  </si>
  <si>
    <t>(11)</t>
  </si>
  <si>
    <t>(12)</t>
  </si>
  <si>
    <t>(14)</t>
  </si>
  <si>
    <t>(15)</t>
  </si>
  <si>
    <t>(16)</t>
  </si>
  <si>
    <t>(18)</t>
  </si>
  <si>
    <t>(19)</t>
  </si>
  <si>
    <t>(20)</t>
  </si>
  <si>
    <t>(22)</t>
  </si>
  <si>
    <t>(23)</t>
  </si>
  <si>
    <t>(24)</t>
  </si>
  <si>
    <t>AGES 3-21</t>
  </si>
  <si>
    <t>(A) EARLY CHILDHOOD SETTING</t>
  </si>
  <si>
    <t>(B) EARLY CHILDHOOD SPECIAL EDUCATION SETTING</t>
  </si>
  <si>
    <t>(C) HOME</t>
  </si>
  <si>
    <t>(D) PART-TIME EARLY CHILDHOOD/PART-TIME EARLY CHILDHOOD SPECIAL EDUCATION SETTING</t>
  </si>
  <si>
    <t>(F) SEPARATE SCHOOL</t>
  </si>
  <si>
    <t>(G) ITINERANT SERVICE OUTSIDE THE HOME (OPTIONAL)</t>
  </si>
  <si>
    <t>(H) REVERSE MAINSTREAM SETTING (OPTIONAL)</t>
  </si>
  <si>
    <t>(I) TOTAL</t>
  </si>
  <si>
    <t>AGE</t>
  </si>
  <si>
    <t>The order of the categories does not reflect a continuum from least to most restrictive.  The categories are alphabetized, with the exception of the two optional</t>
  </si>
  <si>
    <t>categories, which are listed at the end.</t>
  </si>
  <si>
    <t>TABLE 3</t>
  </si>
  <si>
    <t>EDUCATIONAL ENVIRONMENT:</t>
  </si>
  <si>
    <t>(A) SPECIAL EDUCATION OUTSIDE REGULAR CLASS LESS THAN 21% OF THE DAY</t>
  </si>
  <si>
    <t>(B) SPECIAL EDUCATION OUTSIDE REGULAR CLASS AT LEAST 21% OF DAY AND NO MORE THAN 60% OF DAY</t>
  </si>
  <si>
    <t>(C) SPECIAL EDUCATION OUTSIDE REGULAR CLASS MORE THAN 60% OF DAY</t>
  </si>
  <si>
    <t>(F) PUBLIC RESIDENTIAL FACILITY</t>
  </si>
  <si>
    <t>(G) PRIVATE RESIDENTIAL FACILITY</t>
  </si>
  <si>
    <t>(H) HOMEBOUND/HOSPITAL</t>
  </si>
  <si>
    <t>(I) TOTAL (OF ROWS A-H)</t>
  </si>
  <si>
    <t>RACE/ETHNICITY</t>
  </si>
  <si>
    <t>ASIAN OR PACIFIC ISLANDER</t>
  </si>
  <si>
    <t xml:space="preserve">                            DISABILITIES ENROLLED IN PRIVATE SCHOOLS NOT </t>
  </si>
  <si>
    <t xml:space="preserve">                            PLACED OR REFERRED BY PUBLIC AGENCIES</t>
  </si>
  <si>
    <t xml:space="preserve">  PART B, INDIVIDUALS WITH DISABILITIES EDUCATION ACT</t>
  </si>
  <si>
    <t>DEVELOPMENTAL DELAY*</t>
  </si>
  <si>
    <t xml:space="preserve">                     SERVED IN CORRECTIONAL FACILITIES</t>
  </si>
  <si>
    <t>Data Transmission System (DTS)</t>
  </si>
  <si>
    <r>
      <t>Please read</t>
    </r>
    <r>
      <rPr>
        <sz val="12"/>
        <rFont val="Arial"/>
        <family val="2"/>
      </rPr>
      <t xml:space="preserve"> the following basic guidelines before completing the Data Transmission System (DTS) forms:</t>
    </r>
  </si>
  <si>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</si>
  <si>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</si>
  <si>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</si>
  <si>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</si>
  <si>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</si>
  <si>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</si>
  <si>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</si>
  <si>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</si>
  <si>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</si>
  <si>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</si>
  <si>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</si>
  <si>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</si>
  <si>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</si>
  <si>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</si>
  <si>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</si>
  <si>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</si>
  <si>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</si>
  <si>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</si>
  <si>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</si>
  <si>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</si>
  <si>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</si>
  <si>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</si>
  <si>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</si>
  <si>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</si>
  <si>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</si>
  <si>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</si>
  <si>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</si>
  <si>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</si>
  <si>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</si>
  <si>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</si>
  <si>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</si>
  <si>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</si>
  <si>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</si>
  <si>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</si>
  <si>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</si>
  <si>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</si>
  <si>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</si>
  <si>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</si>
  <si>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</si>
  <si>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</si>
  <si>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</si>
  <si>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</si>
  <si>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</si>
  <si>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</si>
  <si>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</si>
  <si>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</si>
  <si>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</si>
  <si>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</si>
  <si>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</si>
  <si>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</si>
  <si>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</si>
  <si>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</si>
  <si>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AS</t>
  </si>
  <si>
    <t>GU</t>
  </si>
  <si>
    <t>NS</t>
  </si>
  <si>
    <t>TT</t>
  </si>
  <si>
    <t>VI</t>
  </si>
  <si>
    <t>BI</t>
  </si>
  <si>
    <t xml:space="preserve">  </t>
  </si>
  <si>
    <t>AZ-ARIZONA</t>
  </si>
  <si>
    <t>AR-ARKANSAS</t>
  </si>
  <si>
    <t>CA-CALIFORNIA</t>
  </si>
  <si>
    <t>CO-COLORADO</t>
  </si>
  <si>
    <t>CT-CONNECTICUT</t>
  </si>
  <si>
    <t>DE-DELAWARE</t>
  </si>
  <si>
    <t>DC-DISTRICT OF COLUMBIA</t>
  </si>
  <si>
    <t>FL-FLORIDA</t>
  </si>
  <si>
    <t>GA-GEORGIA</t>
  </si>
  <si>
    <t>HI-HAWAII</t>
  </si>
  <si>
    <t>ID-IDAHO</t>
  </si>
  <si>
    <t>IL-ILLINOIS</t>
  </si>
  <si>
    <t>IN-INDIANA</t>
  </si>
  <si>
    <t>KS-KANSAS</t>
  </si>
  <si>
    <t>KY-KENTUCKY</t>
  </si>
  <si>
    <t>LA-LOUISIANA</t>
  </si>
  <si>
    <t>ME-MAINE</t>
  </si>
  <si>
    <t>MD-MARYLAND</t>
  </si>
  <si>
    <t>MA-MASSACHUSETTS</t>
  </si>
  <si>
    <t>MI-MICHIGAN</t>
  </si>
  <si>
    <t>MN-MINNESOTA</t>
  </si>
  <si>
    <t>MS-MISSISSIPPI</t>
  </si>
  <si>
    <t>MO-MISSOURI</t>
  </si>
  <si>
    <t>MT-MONTANA</t>
  </si>
  <si>
    <t>NE-NEBRASKA</t>
  </si>
  <si>
    <t>NV-NEVADA</t>
  </si>
  <si>
    <t>NH-NEW HAMPSHIRE</t>
  </si>
  <si>
    <t>NJ-NEW JERSEY</t>
  </si>
  <si>
    <t>NM-NEW MEXICO</t>
  </si>
  <si>
    <t>NY-NEW YORK</t>
  </si>
  <si>
    <t>NC-NORTH CAROLINA</t>
  </si>
  <si>
    <t>ND-NORTH DAKOTA</t>
  </si>
  <si>
    <t>OH-OHIO</t>
  </si>
  <si>
    <t>OK-OKLAHOMA</t>
  </si>
  <si>
    <t>OR-OREGON</t>
  </si>
  <si>
    <t>PA-PENNSYLVANIA</t>
  </si>
  <si>
    <t>PR-PUERTO RICO</t>
  </si>
  <si>
    <t>RI-RHODE ISLAND</t>
  </si>
  <si>
    <t>SC-SOUTH CAROLINA</t>
  </si>
  <si>
    <t>SD-SOUTH DAKOTA</t>
  </si>
  <si>
    <t>TN-TENNESSEE</t>
  </si>
  <si>
    <t>TX-TEXAS</t>
  </si>
  <si>
    <t>UT-UTAH</t>
  </si>
  <si>
    <t>VT-VERMONT</t>
  </si>
  <si>
    <t>VA-VIRGINIA</t>
  </si>
  <si>
    <t>WA-WASHINGTON</t>
  </si>
  <si>
    <t>WV-WEST VIRGINIA</t>
  </si>
  <si>
    <t>WI-WISCONSIN</t>
  </si>
  <si>
    <t>WY-WYOMING</t>
  </si>
  <si>
    <t>AS-AMERICAN SAMOA</t>
  </si>
  <si>
    <t>GU-GUAM</t>
  </si>
  <si>
    <t>NS-NORTHERN MARIANAS</t>
  </si>
  <si>
    <t>TT-PALAU</t>
  </si>
  <si>
    <t>VI-VIRGIN ISLANDS</t>
  </si>
  <si>
    <t>BI-BUREAU OF INDIAN AFFAIRS</t>
  </si>
  <si>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</si>
  <si>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</si>
  <si>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</si>
  <si>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 xml:space="preserve">Office of Special Education Programs </t>
  </si>
  <si>
    <t>U.S. Department of Education</t>
  </si>
  <si>
    <t>Program Support Services Group</t>
  </si>
  <si>
    <t>Westat</t>
  </si>
  <si>
    <t>1650 Research Blvd.</t>
  </si>
  <si>
    <t>Rockville, MD  20850-3159</t>
  </si>
  <si>
    <t>(1)</t>
  </si>
  <si>
    <t>(5)</t>
  </si>
  <si>
    <t>(9)</t>
  </si>
  <si>
    <t>(13)</t>
  </si>
  <si>
    <t>(17)</t>
  </si>
  <si>
    <t>(21)</t>
  </si>
  <si>
    <t>7. Print the entire workbook by selecting, FILE, PRINT and then select ENTIRE WORKBOOK located in the 'PRINT WHAT' section.  Send printed copies of the completed DTS forms to the Office of Special Education Programs (OSEP) at the following address:</t>
  </si>
  <si>
    <t>Mail Stop 2642</t>
  </si>
  <si>
    <t>400 Maryland Avenue, S.W.</t>
  </si>
  <si>
    <t>Washington, D.C. 20202-2642</t>
  </si>
  <si>
    <t>Attn: Cheryl Broady</t>
  </si>
  <si>
    <t>Part B Data Reports</t>
  </si>
  <si>
    <t>(E) RESIDENTIAL FACILITY</t>
  </si>
  <si>
    <t>DATE:</t>
  </si>
  <si>
    <t>STATUS:</t>
  </si>
  <si>
    <t>PAGE 1 OF 10</t>
  </si>
  <si>
    <t>PAGE 2 OF 10</t>
  </si>
  <si>
    <t>PAGE 4 OF 10</t>
  </si>
  <si>
    <t>PAGE 5 OF 10</t>
  </si>
  <si>
    <t>PAGE 6 OF 10</t>
  </si>
  <si>
    <t>PAGE 7 OF 10</t>
  </si>
  <si>
    <t>PAGE 10 OF 10</t>
  </si>
  <si>
    <t>PAGE 9 OF 10</t>
  </si>
  <si>
    <t>PAGE 8 OF 10</t>
  </si>
  <si>
    <t>COMPUTED TOTALS</t>
  </si>
  <si>
    <t>AGES 3-5</t>
  </si>
  <si>
    <t>SECTION F: RACE/ETHNICITY OF CHILDREN WITH DISABILITIES AGES 3-5 BY EDUCATIONAL ENVIRONMENT</t>
  </si>
  <si>
    <t>SECTION G: RACE/ETHNICITY OF CHILDREN WITH DISABILITIES AGES 6-21 BY EDUCATIONAL ENVIRONMENT</t>
  </si>
  <si>
    <t>IMPLEMENTATION OF FAPE REQUIREMENTS</t>
  </si>
  <si>
    <t>CORRECTIONAL FACILITIES</t>
  </si>
  <si>
    <t>SECTION H: RACE/ETHNICITY OF CHILDREN WITH DISABILITIES REPORTED IN SECTIONS D &amp; E</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</si>
  <si>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</si>
  <si>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TOTALS</t>
  </si>
  <si>
    <t>SECTION G COMPUTED TOTALS</t>
  </si>
  <si>
    <t>COMMENTS</t>
  </si>
  <si>
    <t>FORM EXPIRES: 7/31/2004</t>
  </si>
  <si>
    <t>ED FORM: 869-4</t>
  </si>
  <si>
    <t>(I) TOTAL(OF COLUMNS)</t>
  </si>
  <si>
    <t>*States must have defined and established eligibility criteria for developmental delay in order to use this category for reporting.</t>
  </si>
  <si>
    <t>* States must have defined and established eligibility criteria for developmental delay in order to use this category for reporting.</t>
  </si>
  <si>
    <t>TABLE 3 (continued)</t>
  </si>
  <si>
    <t xml:space="preserve">STATE: </t>
  </si>
  <si>
    <t>SETTING</t>
  </si>
  <si>
    <t>EARLY CHILDHOOD</t>
  </si>
  <si>
    <t>EDUCATION SETTING</t>
  </si>
  <si>
    <t>EARLY CHILDHOOD SPECIAL</t>
  </si>
  <si>
    <t>HOME</t>
  </si>
  <si>
    <t>PART-TIME EARLY</t>
  </si>
  <si>
    <t>CHILDHOOD/PART-TIME</t>
  </si>
  <si>
    <t>RESIDENTIAL FACILITY</t>
  </si>
  <si>
    <t>SEPARATE SCHOOL</t>
  </si>
  <si>
    <t>OUTSIDE THE HOME</t>
  </si>
  <si>
    <t>(OPTIONAL)</t>
  </si>
  <si>
    <t>REVERSE MAINSTREAM</t>
  </si>
  <si>
    <t>SETTING (OPTIONAL)</t>
  </si>
  <si>
    <t>CHILD WHO RECEIVED</t>
  </si>
  <si>
    <t>SPECIAL EDUCATION OUTSIDE THE REGULAR CLASS</t>
  </si>
  <si>
    <t xml:space="preserve">LESS THAN 21 PERCENT OF DAY BY AGE CATEGORY </t>
  </si>
  <si>
    <t>CHILDREN WHO RECEIVED</t>
  </si>
  <si>
    <t>AT LEAST 21 PERCENT OF DAY BUT NO MORE THAN 60</t>
  </si>
  <si>
    <t xml:space="preserve">PERCENT OF DAY BY AGE CATEGORY </t>
  </si>
  <si>
    <t xml:space="preserve">MORE THAN 60 PERCENT OF DAY BY AGE CATEGORY </t>
  </si>
  <si>
    <t>SPECIAL EDUCATION IN PUBLIC</t>
  </si>
  <si>
    <t>SECTION C (continued)</t>
  </si>
  <si>
    <t>SPECIAL EDUCATION IN PRIVATE</t>
  </si>
  <si>
    <t>RESIDENTIAL FACILITY BY AGE CATEGORY</t>
  </si>
  <si>
    <t xml:space="preserve">RESIDENTIAL FACILITY BY AGE CATEGORY </t>
  </si>
  <si>
    <t>SPECIAL EDUCATION IN HOMEBOUND/HOSPITAL</t>
  </si>
  <si>
    <t>PLACEMENT BY AGE CATEGORY</t>
  </si>
  <si>
    <t>PAGE 3 OF 10</t>
  </si>
  <si>
    <r>
      <t xml:space="preserve">SECTION D: </t>
    </r>
    <r>
      <rPr>
        <i/>
        <sz val="8"/>
        <rFont val="Arial"/>
        <family val="2"/>
      </rPr>
      <t>DUPLICATED COUNT</t>
    </r>
    <r>
      <rPr>
        <sz val="8"/>
        <rFont val="Arial"/>
        <family val="2"/>
      </rPr>
      <t xml:space="preserve"> OF CHILDREN WITH DISABILITIES</t>
    </r>
  </si>
  <si>
    <r>
      <t xml:space="preserve">SECTION E:        </t>
    </r>
    <r>
      <rPr>
        <i/>
        <sz val="8"/>
        <rFont val="Arial"/>
        <family val="2"/>
      </rPr>
      <t>DUPLICATED COUNT</t>
    </r>
    <r>
      <rPr>
        <sz val="8"/>
        <rFont val="Arial"/>
        <family val="2"/>
      </rPr>
      <t xml:space="preserve"> OF CHILDREN WITH</t>
    </r>
  </si>
  <si>
    <t xml:space="preserve">CHILDREN WHO </t>
  </si>
  <si>
    <t>RECEIVED SPECIAL EDUCATION</t>
  </si>
  <si>
    <t>IN CORRECTIONAL FACILITIES</t>
  </si>
  <si>
    <t>CHILDREN WITH DISABILITIES ENROLLED IN PRIVATE SCHOOLS</t>
  </si>
  <si>
    <t>BLACK                                        (Not Hispanic)</t>
  </si>
  <si>
    <t>HISPANIC</t>
  </si>
  <si>
    <t>WHITE                                         (Not Hispanic)</t>
  </si>
  <si>
    <t>BLACK                                          (Not Hispanic)</t>
  </si>
  <si>
    <t>WHITE                                    (Not Hispanic)</t>
  </si>
  <si>
    <t>SECTION B (continued)</t>
  </si>
  <si>
    <t xml:space="preserve">TOTAL: </t>
  </si>
  <si>
    <t>AMERICAN INDIAN           OR ALASKA NATIVE</t>
  </si>
  <si>
    <t>AMERICAN INDIAN OR ALASKA NATIVE</t>
  </si>
  <si>
    <t>KRISTENBENNEY@WESTAT.COM</t>
  </si>
  <si>
    <t>RA 1207</t>
  </si>
  <si>
    <t>If you have any questions or comments, please contact Kristen Benney at (301) 610-4996.</t>
  </si>
  <si>
    <t xml:space="preserve">8. If you received your file by e-mail, please return electronic copies of completed DTS forms to Kristen Benney at Westat. </t>
  </si>
  <si>
    <t>Stephanie S. Lee,  Director</t>
  </si>
  <si>
    <t>SECTION A: EDUCATIONAL ENVIRONMENT OF CHILDREN WITH DISABILITIES AGES 3-5</t>
  </si>
  <si>
    <t>SECTION B:  EDUCATIONAL ENVIRONMENT OF CHILDREN WITH DISABILITIES AGES 3-5</t>
  </si>
  <si>
    <t>EDUCATIONAL ENVIRONMENT :</t>
  </si>
  <si>
    <t>SECTION C: EDUCATIONAL ENVIRONMENT OF CHILDREN WITH DISABILITIES AGES 6 -21</t>
  </si>
  <si>
    <t>ITINERANT SERVICE</t>
  </si>
  <si>
    <t>NOT PLACED OR REFERRED BY PUBLIC AGENCIES</t>
  </si>
  <si>
    <t>CHILDREN WITH DISABILITIES ENROLLED IN PRIVATE SCHOOLS NOT PLACED OR REFERRED BY PUBLIC AGENCIES</t>
  </si>
  <si>
    <t>5. Save the completed forms.  Please be sure that your State postal code appears in the file name.  (Example:  Maryland - ENV03MD.XLS)</t>
  </si>
  <si>
    <t>SEPARATE SCHOOL BY AGE CATEGORY</t>
  </si>
  <si>
    <t xml:space="preserve">SEPARATE SCHOOL BY AGE CATEGORY </t>
  </si>
  <si>
    <t>(D) PUBLIC SEPARATE SCHOOL</t>
  </si>
  <si>
    <t>(E) PRIVATE SEPARATE SCHOOL</t>
  </si>
  <si>
    <t>Part B educational environments data are due February 1, 2004.</t>
  </si>
  <si>
    <r>
      <t xml:space="preserve">6. RED cells indicate computational errors. </t>
    </r>
    <r>
      <rPr>
        <b/>
        <sz val="12"/>
        <rFont val="Arial"/>
        <family val="2"/>
      </rPr>
      <t xml:space="preserve">Please make sure there are NO RED CELLS before saving and submitting data.  </t>
    </r>
  </si>
  <si>
    <t>ORIGINAL SUBMISSION</t>
  </si>
  <si>
    <t>New Mexico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</si>
</sst>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12" x14ac:knownFonts="1">
    <font>
      <sz val="10"/>
      <name val="Arial"/>
    </font>
    <font>
      <b/>
      <sz val="8"/>
      <name val="Arial"/>
      <family val="2"/>
    </font>
    <font>
      <sz val="8"/>
      <name val="Arial"/>
      <family val="2"/>
    </font>
    <font>
      <b/>
      <sz val="7"/>
      <name val="Small Fonts"/>
      <family val="2"/>
    </font>
    <font>
      <b/>
      <sz val="10"/>
      <name val="Arial"/>
      <family val="2"/>
    </font>
    <font>
      <sz val="12"/>
      <name val="Arial"/>
      <family val="2"/>
    </font>
    <font>
      <b/>
      <sz val="12"/>
      <name val="Arial"/>
      <family val="2"/>
    </font>
    <font>
      <sz val="7"/>
      <name val="Small Fonts"/>
      <family val="2"/>
    </font>
    <font>
      <sz val="10"/>
      <name val="Arial"/>
      <family val="2"/>
    </font>
    <font>
      <b/>
      <sz val="8"/>
      <name val="Arial"/>
    </font>
    <font>
      <b/>
      <sz val="8"/>
      <name val="Small Fonts"/>
      <family val="2"/>
    </font>
    <font>
      <i/>
      <sz val="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58"/>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5">
    <xf numFmtId="0" fontId="0" fillId="0" borderId="0" xfId="0"/>
    <xf numFmtId="0" fontId="0" fillId="0" borderId="0" xfId="0" applyAlignment="1"/>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Alignment="1"/>
    <xf numFmtId="0" fontId="2" fillId="0" borderId="0" xfId="0" applyFont="1" applyAlignment="1">
      <alignment horizontal="left"/>
    </xf>
    <xf numFmtId="0" fontId="3" fillId="0" borderId="0" xfId="0" applyFont="1" applyAlignment="1"/>
    <xf numFmtId="0" fontId="0" fillId="0" borderId="4" xfId="0" applyBorder="1" applyAlignment="1"/>
    <xf numFmtId="0" fontId="0" fillId="0" borderId="1" xfId="0" applyBorder="1"/>
    <xf numFmtId="0" fontId="2" fillId="0" borderId="0" xfId="0" applyFont="1"/>
    <xf numFmtId="0" fontId="2" fillId="0" borderId="0" xfId="0" applyFont="1" applyAlignment="1"/>
    <xf numFmtId="0" fontId="1" fillId="0" borderId="0" xfId="0" applyFont="1"/>
    <xf numFmtId="0" fontId="4" fillId="0" borderId="5" xfId="0" applyFont="1" applyBorder="1" applyAlignment="1">
      <alignment horizontal="centerContinuous"/>
    </xf>
    <xf numFmtId="0" fontId="4" fillId="0" borderId="6" xfId="0" applyFont="1" applyBorder="1" applyAlignment="1">
      <alignment horizontal="centerContinuous"/>
    </xf>
    <xf numFmtId="0" fontId="1" fillId="0" borderId="7" xfId="0" applyFont="1" applyBorder="1"/>
    <xf numFmtId="0" fontId="1" fillId="0" borderId="3" xfId="0" applyFont="1" applyBorder="1"/>
    <xf numFmtId="0" fontId="1" fillId="0" borderId="6" xfId="0" applyFont="1" applyBorder="1"/>
    <xf numFmtId="0" fontId="1" fillId="0" borderId="6" xfId="0" applyFont="1" applyBorder="1" applyAlignment="1">
      <alignment wrapText="1"/>
    </xf>
    <xf numFmtId="0" fontId="0" fillId="0" borderId="5" xfId="0" applyBorder="1"/>
    <xf numFmtId="0" fontId="0" fillId="0" borderId="0" xfId="0" applyAlignment="1">
      <alignment wrapText="1"/>
    </xf>
    <xf numFmtId="0" fontId="0" fillId="0" borderId="8" xfId="0" applyBorder="1"/>
    <xf numFmtId="0" fontId="5" fillId="0" borderId="0" xfId="0" applyFont="1"/>
    <xf numFmtId="0" fontId="5" fillId="0" borderId="0" xfId="0" applyFont="1" applyAlignment="1">
      <alignment wrapText="1"/>
    </xf>
    <xf numFmtId="0" fontId="5" fillId="0" borderId="0" xfId="0" applyFont="1" applyAlignment="1"/>
    <xf numFmtId="0" fontId="1" fillId="0" borderId="0" xfId="0" applyFont="1" applyBorder="1" applyAlignment="1"/>
    <xf numFmtId="0" fontId="0" fillId="0" borderId="0" xfId="0" applyBorder="1"/>
    <xf numFmtId="0" fontId="0" fillId="0" borderId="0" xfId="0" applyAlignment="1" applyProtection="1">
      <alignment wrapText="1"/>
      <protection locked="0"/>
    </xf>
    <xf numFmtId="0" fontId="0" fillId="0" borderId="9" xfId="0" applyBorder="1"/>
    <xf numFmtId="0" fontId="6" fillId="0" borderId="0" xfId="0" applyFont="1"/>
    <xf numFmtId="0" fontId="0" fillId="0" borderId="0" xfId="0" applyProtection="1"/>
    <xf numFmtId="0" fontId="6" fillId="0" borderId="0" xfId="0" applyFont="1" applyAlignment="1">
      <alignment horizontal="right"/>
    </xf>
    <xf numFmtId="0" fontId="5" fillId="0" borderId="0" xfId="0" applyFont="1" applyProtection="1">
      <protection locked="0"/>
    </xf>
    <xf numFmtId="164" fontId="0" fillId="0" borderId="0" xfId="0" applyNumberFormat="1" applyAlignment="1">
      <alignment horizontal="left"/>
    </xf>
    <xf numFmtId="1" fontId="0" fillId="0" borderId="0" xfId="0" applyNumberFormat="1"/>
    <xf numFmtId="0" fontId="7" fillId="0" borderId="0" xfId="0" applyFont="1" applyAlignment="1"/>
    <xf numFmtId="0" fontId="2" fillId="0" borderId="0" xfId="0" applyFont="1" applyProtection="1"/>
    <xf numFmtId="164" fontId="0" fillId="0" borderId="0" xfId="0" applyNumberFormat="1" applyAlignment="1" applyProtection="1">
      <alignment horizontal="left"/>
    </xf>
    <xf numFmtId="0" fontId="0" fillId="0" borderId="0" xfId="0" applyFill="1" applyBorder="1" applyAlignment="1" applyProtection="1"/>
    <xf numFmtId="0" fontId="0" fillId="0" borderId="0" xfId="0" applyProtection="1">
      <protection locked="0"/>
    </xf>
    <xf numFmtId="0" fontId="0" fillId="0" borderId="0" xfId="0" applyBorder="1" applyProtection="1"/>
    <xf numFmtId="0" fontId="1" fillId="0" borderId="0" xfId="0" applyFont="1" applyBorder="1" applyProtection="1"/>
    <xf numFmtId="0" fontId="0" fillId="0" borderId="0" xfId="0" applyBorder="1" applyAlignment="1" applyProtection="1">
      <alignment wrapText="1"/>
    </xf>
    <xf numFmtId="0" fontId="0" fillId="0" borderId="0" xfId="0" applyAlignment="1" applyProtection="1">
      <alignment wrapText="1"/>
    </xf>
    <xf numFmtId="0" fontId="2" fillId="0" borderId="0" xfId="0" applyFont="1" applyBorder="1" applyAlignment="1"/>
    <xf numFmtId="0" fontId="2" fillId="0" borderId="0" xfId="0" applyFont="1" applyAlignment="1" applyProtection="1"/>
    <xf numFmtId="164" fontId="2" fillId="0" borderId="0" xfId="0" applyNumberFormat="1" applyFont="1" applyAlignment="1">
      <alignment horizontal="left"/>
    </xf>
    <xf numFmtId="0" fontId="8" fillId="0" borderId="0" xfId="0" applyFont="1" applyProtection="1"/>
    <xf numFmtId="0" fontId="2" fillId="2" borderId="0" xfId="0" applyFont="1" applyFill="1" applyAlignment="1"/>
    <xf numFmtId="0" fontId="2" fillId="0" borderId="0" xfId="0" applyFont="1" applyAlignment="1">
      <alignment horizontal="right"/>
    </xf>
    <xf numFmtId="0" fontId="8" fillId="0" borderId="0" xfId="0" applyFont="1"/>
    <xf numFmtId="0" fontId="2" fillId="0" borderId="0" xfId="0" applyFont="1" applyAlignment="1">
      <alignment horizontal="center"/>
    </xf>
    <xf numFmtId="49" fontId="2" fillId="3" borderId="9" xfId="0" applyNumberFormat="1" applyFont="1" applyFill="1" applyBorder="1" applyAlignment="1" applyProtection="1">
      <alignment horizontal="left"/>
      <protection locked="0"/>
    </xf>
    <xf numFmtId="0" fontId="2" fillId="0" borderId="0" xfId="0" applyFont="1" applyAlignment="1">
      <alignment vertical="top"/>
    </xf>
    <xf numFmtId="0" fontId="2" fillId="0" borderId="10" xfId="0" applyFont="1" applyBorder="1"/>
    <xf numFmtId="0" fontId="2" fillId="0" borderId="11" xfId="0" applyFont="1" applyBorder="1"/>
    <xf numFmtId="0" fontId="8" fillId="0" borderId="7" xfId="0" applyFont="1" applyBorder="1" applyAlignment="1">
      <alignment horizontal="center"/>
    </xf>
    <xf numFmtId="0" fontId="8" fillId="0" borderId="12" xfId="0" applyFont="1" applyBorder="1" applyAlignment="1">
      <alignment horizontal="center"/>
    </xf>
    <xf numFmtId="0" fontId="2" fillId="0" borderId="12" xfId="0" applyFont="1" applyBorder="1" applyAlignment="1">
      <alignment horizontal="center"/>
    </xf>
    <xf numFmtId="0" fontId="8" fillId="0" borderId="5"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xf numFmtId="0" fontId="1" fillId="0" borderId="2" xfId="0" applyFont="1" applyBorder="1"/>
    <xf numFmtId="0" fontId="0" fillId="0" borderId="13" xfId="0" applyBorder="1"/>
    <xf numFmtId="0" fontId="9" fillId="0" borderId="0" xfId="0" applyFont="1"/>
    <xf numFmtId="0" fontId="10" fillId="0" borderId="0" xfId="0" applyFont="1" applyAlignment="1"/>
    <xf numFmtId="0" fontId="9" fillId="0" borderId="0" xfId="0" applyFont="1" applyAlignment="1"/>
    <xf numFmtId="0" fontId="2" fillId="0" borderId="9" xfId="0" applyFont="1" applyFill="1" applyBorder="1" applyAlignment="1" applyProtection="1">
      <alignment horizontal="left"/>
    </xf>
    <xf numFmtId="0" fontId="2" fillId="0" borderId="12" xfId="0" applyFont="1" applyBorder="1" applyAlignment="1">
      <alignment horizontal="left"/>
    </xf>
    <xf numFmtId="0" fontId="2" fillId="0" borderId="1" xfId="0" applyFont="1" applyBorder="1" applyAlignment="1">
      <alignment vertical="top"/>
    </xf>
    <xf numFmtId="0" fontId="2" fillId="0" borderId="2" xfId="0" applyFont="1" applyBorder="1" applyAlignment="1">
      <alignment vertical="top"/>
    </xf>
    <xf numFmtId="0" fontId="8" fillId="0" borderId="2" xfId="0" applyFont="1" applyBorder="1"/>
    <xf numFmtId="0" fontId="2" fillId="0" borderId="13" xfId="0" applyFont="1" applyBorder="1" applyAlignment="1">
      <alignment vertical="top"/>
    </xf>
    <xf numFmtId="0" fontId="2" fillId="0" borderId="0" xfId="0" applyFont="1" applyBorder="1" applyAlignment="1">
      <alignment vertical="top"/>
    </xf>
    <xf numFmtId="0" fontId="8" fillId="0" borderId="0" xfId="0" applyFont="1" applyBorder="1"/>
    <xf numFmtId="0" fontId="2" fillId="0" borderId="14" xfId="0" applyFont="1" applyBorder="1" applyAlignment="1"/>
    <xf numFmtId="0" fontId="2" fillId="0" borderId="2" xfId="0" applyFont="1" applyBorder="1" applyAlignment="1">
      <alignment horizontal="center"/>
    </xf>
    <xf numFmtId="0" fontId="2" fillId="0" borderId="0" xfId="0" applyFont="1" applyBorder="1" applyAlignment="1">
      <alignment horizontal="center"/>
    </xf>
    <xf numFmtId="0" fontId="2" fillId="0" borderId="8" xfId="0" applyFont="1" applyBorder="1" applyAlignment="1"/>
    <xf numFmtId="0" fontId="2" fillId="0" borderId="12" xfId="0" applyFont="1" applyBorder="1" applyAlignment="1">
      <alignment horizontal="center" wrapText="1"/>
    </xf>
    <xf numFmtId="0" fontId="2" fillId="0" borderId="8" xfId="0" applyFont="1" applyBorder="1" applyAlignment="1">
      <alignment horizontal="center"/>
    </xf>
    <xf numFmtId="0" fontId="2" fillId="0" borderId="4" xfId="0" applyFont="1" applyBorder="1" applyAlignment="1">
      <alignment horizontal="center"/>
    </xf>
    <xf numFmtId="0" fontId="2" fillId="0" borderId="2" xfId="0" applyFont="1" applyBorder="1" applyAlignment="1"/>
    <xf numFmtId="0" fontId="2" fillId="0" borderId="0" xfId="0" applyFont="1" applyBorder="1" applyAlignment="1" applyProtection="1">
      <alignment horizontal="right"/>
    </xf>
    <xf numFmtId="0" fontId="2" fillId="0" borderId="15" xfId="0" applyFont="1" applyBorder="1" applyAlignment="1"/>
    <xf numFmtId="49" fontId="2" fillId="0" borderId="4" xfId="0" applyNumberFormat="1" applyFont="1" applyBorder="1" applyAlignment="1">
      <alignment horizontal="center"/>
    </xf>
    <xf numFmtId="49" fontId="2" fillId="0" borderId="12" xfId="0" applyNumberFormat="1" applyFont="1" applyBorder="1" applyAlignment="1">
      <alignment horizontal="center"/>
    </xf>
    <xf numFmtId="0" fontId="0" fillId="0" borderId="4" xfId="0" applyBorder="1"/>
    <xf numFmtId="0" fontId="1" fillId="0" borderId="0"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49" fontId="2" fillId="0" borderId="8" xfId="0" applyNumberFormat="1" applyFont="1" applyBorder="1" applyAlignment="1">
      <alignment horizontal="center"/>
    </xf>
    <xf numFmtId="164" fontId="8" fillId="0" borderId="0" xfId="0" applyNumberFormat="1" applyFont="1" applyAlignment="1">
      <alignment horizontal="left"/>
    </xf>
    <xf numFmtId="0" fontId="2" fillId="0" borderId="0" xfId="0" applyFont="1" applyAlignment="1">
      <alignment horizontal="left" vertical="top"/>
    </xf>
    <xf numFmtId="0" fontId="2" fillId="0" borderId="15" xfId="0" applyFont="1" applyBorder="1" applyAlignment="1">
      <alignment horizontal="left"/>
    </xf>
    <xf numFmtId="0" fontId="2" fillId="0" borderId="15" xfId="0" applyFont="1" applyBorder="1" applyAlignment="1">
      <alignment horizontal="center" wrapText="1"/>
    </xf>
    <xf numFmtId="0" fontId="2" fillId="0" borderId="15" xfId="0" applyFont="1" applyBorder="1" applyAlignment="1">
      <alignment horizontal="center"/>
    </xf>
    <xf numFmtId="49" fontId="2" fillId="0" borderId="11" xfId="0" applyNumberFormat="1" applyFont="1" applyBorder="1" applyAlignment="1">
      <alignment horizontal="centerContinuous"/>
    </xf>
    <xf numFmtId="49" fontId="2" fillId="0" borderId="6" xfId="0" applyNumberFormat="1" applyFont="1" applyBorder="1" applyAlignment="1">
      <alignment horizontal="centerContinuous"/>
    </xf>
    <xf numFmtId="0" fontId="2" fillId="0" borderId="11"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centerContinuous"/>
    </xf>
    <xf numFmtId="1" fontId="2" fillId="3" borderId="15" xfId="0" applyNumberFormat="1" applyFont="1" applyFill="1" applyBorder="1" applyAlignment="1" applyProtection="1">
      <protection locked="0"/>
    </xf>
    <xf numFmtId="0" fontId="2" fillId="0" borderId="4" xfId="0" applyFont="1" applyBorder="1" applyAlignment="1">
      <alignment horizontal="left"/>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8" xfId="0" applyFont="1" applyBorder="1"/>
    <xf numFmtId="0" fontId="8" fillId="0" borderId="9" xfId="0" applyFont="1" applyBorder="1"/>
    <xf numFmtId="0" fontId="2" fillId="0" borderId="1" xfId="0" applyFont="1" applyBorder="1"/>
    <xf numFmtId="0" fontId="2" fillId="0" borderId="11" xfId="0" applyFont="1" applyBorder="1" applyAlignment="1">
      <alignment horizontal="centerContinuous"/>
    </xf>
    <xf numFmtId="0" fontId="8" fillId="0" borderId="6" xfId="0" applyFont="1" applyBorder="1" applyAlignment="1">
      <alignment horizontal="centerContinuous"/>
    </xf>
    <xf numFmtId="0" fontId="2" fillId="0" borderId="0" xfId="0" applyFont="1" applyAlignment="1">
      <alignment wrapText="1"/>
    </xf>
    <xf numFmtId="0" fontId="2"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wrapText="1"/>
    </xf>
    <xf numFmtId="0" fontId="2" fillId="0" borderId="11" xfId="0" applyFont="1" applyBorder="1" applyAlignment="1">
      <alignment wrapText="1"/>
    </xf>
    <xf numFmtId="0" fontId="2" fillId="0" borderId="0" xfId="0" applyFont="1" applyAlignment="1">
      <alignment vertical="center"/>
    </xf>
    <xf numFmtId="0" fontId="2" fillId="0" borderId="9" xfId="0" applyFont="1" applyBorder="1"/>
    <xf numFmtId="0" fontId="2" fillId="0" borderId="6" xfId="0" applyFont="1" applyBorder="1" applyAlignment="1">
      <alignment horizontal="centerContinuous"/>
    </xf>
    <xf numFmtId="1" fontId="2" fillId="3" borderId="15" xfId="0" applyNumberFormat="1" applyFont="1" applyFill="1" applyBorder="1" applyAlignment="1" applyProtection="1">
      <alignment wrapText="1"/>
      <protection locked="0"/>
    </xf>
    <xf numFmtId="0" fontId="2" fillId="0" borderId="0" xfId="0" applyFont="1" applyAlignment="1">
      <alignment horizontal="right" wrapText="1"/>
    </xf>
    <xf numFmtId="1" fontId="2" fillId="0" borderId="0" xfId="0" applyNumberFormat="1" applyFont="1" applyAlignment="1">
      <alignment horizontal="right" wrapText="1"/>
    </xf>
    <xf numFmtId="0" fontId="2" fillId="0" borderId="5" xfId="0" applyFont="1" applyBorder="1"/>
    <xf numFmtId="1" fontId="2" fillId="3" borderId="12" xfId="0" applyNumberFormat="1" applyFont="1" applyFill="1" applyBorder="1" applyProtection="1">
      <protection locked="0"/>
    </xf>
    <xf numFmtId="0" fontId="2" fillId="0" borderId="0" xfId="0" applyFont="1" applyBorder="1" applyAlignment="1">
      <alignment horizontal="right"/>
    </xf>
    <xf numFmtId="0" fontId="2" fillId="0" borderId="0" xfId="0" applyFont="1" applyFill="1" applyBorder="1" applyAlignment="1" applyProtection="1">
      <alignment horizontal="right"/>
    </xf>
    <xf numFmtId="49" fontId="2" fillId="3" borderId="9"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1" fontId="2" fillId="3" borderId="15" xfId="0" applyNumberFormat="1" applyFont="1" applyFill="1" applyBorder="1" applyProtection="1">
      <protection locked="0"/>
    </xf>
    <xf numFmtId="1" fontId="2" fillId="0" borderId="0" xfId="0" applyNumberFormat="1" applyFont="1" applyFill="1" applyBorder="1" applyProtection="1"/>
    <xf numFmtId="1" fontId="2" fillId="3" borderId="6" xfId="0" applyNumberFormat="1" applyFont="1" applyFill="1" applyBorder="1" applyProtection="1">
      <protection locked="0"/>
    </xf>
    <xf numFmtId="1" fontId="2" fillId="4" borderId="15" xfId="0" applyNumberFormat="1" applyFont="1" applyFill="1" applyBorder="1" applyAlignment="1"/>
    <xf numFmtId="1" fontId="2" fillId="0" borderId="0" xfId="0" applyNumberFormat="1" applyFont="1"/>
    <xf numFmtId="0" fontId="5" fillId="0" borderId="0" xfId="0" applyFont="1" applyAlignment="1">
      <alignment horizontal="center"/>
    </xf>
    <xf numFmtId="0" fontId="0" fillId="0" borderId="0" xfId="0" applyAlignment="1"/>
    <xf numFmtId="0" fontId="5" fillId="0" borderId="0" xfId="0" applyFont="1" applyAlignment="1">
      <alignment wrapText="1"/>
    </xf>
    <xf numFmtId="0" fontId="6" fillId="0" borderId="0" xfId="0" applyFont="1" applyAlignment="1">
      <alignment wrapText="1"/>
    </xf>
    <xf numFmtId="0" fontId="5" fillId="0" borderId="0" xfId="0" applyFont="1" applyAlignment="1">
      <alignment horizontal="left" wrapText="1"/>
    </xf>
    <xf numFmtId="164" fontId="5" fillId="0" borderId="0" xfId="0" applyNumberFormat="1" applyFont="1" applyAlignment="1" applyProtection="1">
      <alignment horizontal="left"/>
      <protection locked="0"/>
    </xf>
    <xf numFmtId="0" fontId="2" fillId="0" borderId="11" xfId="0" applyFont="1" applyBorder="1" applyAlignment="1">
      <alignment horizontal="left" wrapText="1"/>
    </xf>
    <xf numFmtId="0" fontId="2" fillId="0" borderId="5" xfId="0" applyFont="1" applyBorder="1" applyAlignment="1">
      <alignment horizontal="left" wrapText="1"/>
    </xf>
    <xf numFmtId="0" fontId="2" fillId="0" borderId="11"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left"/>
    </xf>
    <xf numFmtId="0" fontId="2" fillId="0" borderId="7" xfId="0" applyFont="1" applyBorder="1" applyAlignment="1">
      <alignment horizontal="left"/>
    </xf>
    <xf numFmtId="0" fontId="2" fillId="0" borderId="0" xfId="0" applyFont="1" applyBorder="1" applyAlignment="1" applyProtection="1">
      <alignment horizontal="left"/>
    </xf>
    <xf numFmtId="0" fontId="2" fillId="0" borderId="11" xfId="0" applyFont="1" applyBorder="1" applyAlignment="1"/>
    <xf numFmtId="0" fontId="2" fillId="0" borderId="5" xfId="0" applyFont="1" applyBorder="1" applyAlignment="1"/>
    <xf numFmtId="0" fontId="2" fillId="0" borderId="6" xfId="0" applyFont="1" applyBorder="1" applyAlignment="1"/>
    <xf numFmtId="0" fontId="2" fillId="0" borderId="12" xfId="0" applyFont="1" applyBorder="1" applyAlignment="1"/>
    <xf numFmtId="0" fontId="8" fillId="0" borderId="12" xfId="0" applyFont="1" applyBorder="1"/>
    <xf numFmtId="0" fontId="2" fillId="0" borderId="12" xfId="0" applyFont="1" applyBorder="1" applyAlignment="1">
      <alignment horizontal="left"/>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xf>
    <xf numFmtId="0" fontId="2" fillId="0" borderId="1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1" fillId="3" borderId="9" xfId="0" applyFont="1" applyFill="1" applyBorder="1" applyAlignment="1" applyProtection="1">
      <alignment horizontal="left"/>
      <protection locked="0"/>
    </xf>
    <xf numFmtId="0" fontId="0" fillId="0" borderId="9" xfId="0" applyBorder="1" applyAlignment="1" applyProtection="1">
      <alignment horizontal="left"/>
      <protection locked="0"/>
    </xf>
  </cellXfs>
  <cellStyles count="1">
    <cellStyle name="Normal" xfId="0" builtinId="0"/>
  </cellStyles>
  <dxfs count="17">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8</xdr:col>
          <xdr:colOff>450850</xdr:colOff>
          <xdr:row>13</xdr:row>
          <xdr:rowOff>50800</xdr:rowOff>
        </xdr:to>
        <xdr:sp macro="" textlink="">
          <xdr:nvSpPr>
            <xdr:cNvPr id="1027" name="ListBox1" hidden="1">
              <a:extLst>
                <a:ext uri="{63B3BB69-23CF-44E3-9099-C40C66FF867C}">
                  <a14:compatExt spid="_x0000_s102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368300</xdr:colOff>
          <xdr:row>8</xdr:row>
          <xdr:rowOff>0</xdr:rowOff>
        </xdr:from>
        <xdr:to>
          <xdr:col>0</xdr:col>
          <xdr:colOff>2146300</xdr:colOff>
          <xdr:row>10</xdr:row>
          <xdr:rowOff>95250</xdr:rowOff>
        </xdr:to>
        <xdr:sp macro="" textlink="">
          <xdr:nvSpPr>
            <xdr:cNvPr id="1029" name="CommandButton1" hidden="1">
              <a:extLst>
                <a:ext uri="{63B3BB69-23CF-44E3-9099-C40C66FF867C}">
                  <a14:compatExt spid="_x0000_s1029"/>
                </a:ext>
              </a:extLst>
            </xdr:cNvPr>
            <xdr:cNvSpPr/>
          </xdr:nvSpPr>
          <xdr:spPr>
            <a:xfrm>
              <a:off x="0" y="0"/>
              <a:ext cx="0" cy="0"/>
            </a:xfrm>
            <a:prstGeom prst="rect">
              <a:avLst/>
            </a:prstGeom>
          </xdr:spPr>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387350</xdr:colOff>
          <xdr:row>7</xdr:row>
          <xdr:rowOff>88900</xdr:rowOff>
        </xdr:from>
        <xdr:to>
          <xdr:col>0</xdr:col>
          <xdr:colOff>2165350</xdr:colOff>
          <xdr:row>10</xdr:row>
          <xdr:rowOff>69850</xdr:rowOff>
        </xdr:to>
        <xdr:sp macro="" textlink="">
          <xdr:nvSpPr>
            <xdr:cNvPr id="8193" name="CommandButton1" hidden="1">
              <a:extLst>
                <a:ext uri="{63B3BB69-23CF-44E3-9099-C40C66FF867C}">
                  <a14:compatExt spid="_x0000_s8193"/>
                </a:ext>
              </a:extLst>
            </xdr:cNvPr>
            <xdr:cNvSpPr/>
          </xdr:nvSpPr>
          <xdr:spPr>
            <a:xfrm>
              <a:off x="0" y="0"/>
              <a:ext cx="0" cy="0"/>
            </a:xfrm>
            <a:prstGeom prst="rect">
              <a:avLst/>
            </a:prstGeom>
          </xdr:spPr>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139700</xdr:colOff>
          <xdr:row>8</xdr:row>
          <xdr:rowOff>57150</xdr:rowOff>
        </xdr:from>
        <xdr:to>
          <xdr:col>0</xdr:col>
          <xdr:colOff>1917700</xdr:colOff>
          <xdr:row>11</xdr:row>
          <xdr:rowOff>38100</xdr:rowOff>
        </xdr:to>
        <xdr:sp macro="" textlink="">
          <xdr:nvSpPr>
            <xdr:cNvPr id="9217" name="CommandButton1" hidden="1">
              <a:extLst>
                <a:ext uri="{63B3BB69-23CF-44E3-9099-C40C66FF867C}">
                  <a14:compatExt spid="_x0000_s9217"/>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260350</xdr:colOff>
          <xdr:row>7</xdr:row>
          <xdr:rowOff>38100</xdr:rowOff>
        </xdr:from>
        <xdr:to>
          <xdr:col>0</xdr:col>
          <xdr:colOff>2038350</xdr:colOff>
          <xdr:row>10</xdr:row>
          <xdr:rowOff>19050</xdr:rowOff>
        </xdr:to>
        <xdr:sp macro="" textlink="">
          <xdr:nvSpPr>
            <xdr:cNvPr id="12289" name="CommandButton1" hidden="1">
              <a:extLst>
                <a:ext uri="{63B3BB69-23CF-44E3-9099-C40C66FF867C}">
                  <a14:compatExt spid="_x0000_s12289"/>
                </a:ext>
              </a:extLst>
            </xdr:cNvPr>
            <xdr:cNvSpPr/>
          </xdr:nvSpPr>
          <xdr:spPr>
            <a:xfrm>
              <a:off x="0" y="0"/>
              <a:ext cx="0" cy="0"/>
            </a:xfrm>
            <a:prstGeom prst="rect">
              <a:avLst/>
            </a:prstGeom>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6</xdr:row>
          <xdr:rowOff>88900</xdr:rowOff>
        </xdr:from>
        <xdr:to>
          <xdr:col>0</xdr:col>
          <xdr:colOff>2006600</xdr:colOff>
          <xdr:row>10</xdr:row>
          <xdr:rowOff>19050</xdr:rowOff>
        </xdr:to>
        <xdr:sp macro="" textlink="">
          <xdr:nvSpPr>
            <xdr:cNvPr id="13313" name="CommandButton1" hidden="1">
              <a:extLst>
                <a:ext uri="{63B3BB69-23CF-44E3-9099-C40C66FF867C}">
                  <a14:compatExt spid="_x0000_s13313"/>
                </a:ext>
              </a:extLst>
            </xdr:cNvPr>
            <xdr:cNvSpPr/>
          </xdr:nvSpPr>
          <xdr:spPr>
            <a:xfrm>
              <a:off x="0" y="0"/>
              <a:ext cx="0" cy="0"/>
            </a:xfrm>
            <a:prstGeom prst="rect">
              <a:avLst/>
            </a:prstGeom>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158750</xdr:colOff>
          <xdr:row>8</xdr:row>
          <xdr:rowOff>0</xdr:rowOff>
        </xdr:from>
        <xdr:to>
          <xdr:col>1</xdr:col>
          <xdr:colOff>1936750</xdr:colOff>
          <xdr:row>10</xdr:row>
          <xdr:rowOff>50800</xdr:rowOff>
        </xdr:to>
        <xdr:sp macro="" textlink="">
          <xdr:nvSpPr>
            <xdr:cNvPr id="2049" name="CommandButton1" hidden="1">
              <a:extLst>
                <a:ext uri="{63B3BB69-23CF-44E3-9099-C40C66FF867C}">
                  <a14:compatExt spid="_x0000_s2049"/>
                </a:ext>
              </a:extLst>
            </xdr:cNvPr>
            <xdr:cNvSpPr/>
          </xdr:nvSpPr>
          <xdr:spPr>
            <a:xfrm>
              <a:off x="0" y="0"/>
              <a:ext cx="0" cy="0"/>
            </a:xfrm>
            <a:prstGeom prst="rect">
              <a:avLst/>
            </a:prstGeom>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368300</xdr:colOff>
          <xdr:row>6</xdr:row>
          <xdr:rowOff>88900</xdr:rowOff>
        </xdr:from>
        <xdr:to>
          <xdr:col>2</xdr:col>
          <xdr:colOff>19050</xdr:colOff>
          <xdr:row>9</xdr:row>
          <xdr:rowOff>120650</xdr:rowOff>
        </xdr:to>
        <xdr:sp macro="" textlink="">
          <xdr:nvSpPr>
            <xdr:cNvPr id="3074" name="CommandButton1" hidden="1">
              <a:extLst>
                <a:ext uri="{63B3BB69-23CF-44E3-9099-C40C66FF867C}">
                  <a14:compatExt spid="_x0000_s3074"/>
                </a:ext>
              </a:extLst>
            </xdr:cNvPr>
            <xdr:cNvSpPr/>
          </xdr:nvSpPr>
          <xdr:spPr>
            <a:xfrm>
              <a:off x="0" y="0"/>
              <a:ext cx="0" cy="0"/>
            </a:xfrm>
            <a:prstGeom prst="rect">
              <a:avLst/>
            </a:prstGeom>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158750</xdr:colOff>
          <xdr:row>7</xdr:row>
          <xdr:rowOff>12700</xdr:rowOff>
        </xdr:from>
        <xdr:to>
          <xdr:col>1</xdr:col>
          <xdr:colOff>1936750</xdr:colOff>
          <xdr:row>9</xdr:row>
          <xdr:rowOff>101600</xdr:rowOff>
        </xdr:to>
        <xdr:sp macro="" textlink="">
          <xdr:nvSpPr>
            <xdr:cNvPr id="4097" name="CommandButton1" hidden="1">
              <a:extLst>
                <a:ext uri="{63B3BB69-23CF-44E3-9099-C40C66FF867C}">
                  <a14:compatExt spid="_x0000_s4097"/>
                </a:ext>
              </a:extLst>
            </xdr:cNvPr>
            <xdr:cNvSpPr/>
          </xdr:nvSpPr>
          <xdr:spPr>
            <a:xfrm>
              <a:off x="0" y="0"/>
              <a:ext cx="0" cy="0"/>
            </a:xfrm>
            <a:prstGeom prst="rect">
              <a:avLst/>
            </a:prstGeom>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196850</xdr:colOff>
          <xdr:row>6</xdr:row>
          <xdr:rowOff>31750</xdr:rowOff>
        </xdr:from>
        <xdr:to>
          <xdr:col>1</xdr:col>
          <xdr:colOff>1974850</xdr:colOff>
          <xdr:row>9</xdr:row>
          <xdr:rowOff>82550</xdr:rowOff>
        </xdr:to>
        <xdr:sp macro="" textlink="">
          <xdr:nvSpPr>
            <xdr:cNvPr id="5121" name="CommandButton1" hidden="1">
              <a:extLst>
                <a:ext uri="{63B3BB69-23CF-44E3-9099-C40C66FF867C}">
                  <a14:compatExt spid="_x0000_s5121"/>
                </a:ext>
              </a:extLst>
            </xdr:cNvPr>
            <xdr:cNvSpPr/>
          </xdr:nvSpPr>
          <xdr:spPr>
            <a:xfrm>
              <a:off x="0" y="0"/>
              <a:ext cx="0" cy="0"/>
            </a:xfrm>
            <a:prstGeom prst="rect">
              <a:avLst/>
            </a:prstGeom>
          </xdr:spPr>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7</xdr:row>
          <xdr:rowOff>50800</xdr:rowOff>
        </xdr:from>
        <xdr:to>
          <xdr:col>0</xdr:col>
          <xdr:colOff>1949450</xdr:colOff>
          <xdr:row>9</xdr:row>
          <xdr:rowOff>82550</xdr:rowOff>
        </xdr:to>
        <xdr:sp macro="" textlink="">
          <xdr:nvSpPr>
            <xdr:cNvPr id="6145" name="CommandButton1" hidden="1">
              <a:extLst>
                <a:ext uri="{63B3BB69-23CF-44E3-9099-C40C66FF867C}">
                  <a14:compatExt spid="_x0000_s6145"/>
                </a:ext>
              </a:extLst>
            </xdr:cNvPr>
            <xdr:cNvSpPr/>
          </xdr:nvSpPr>
          <xdr:spPr>
            <a:xfrm>
              <a:off x="0" y="0"/>
              <a:ext cx="0" cy="0"/>
            </a:xfrm>
            <a:prstGeom prst="rect">
              <a:avLst/>
            </a:prstGeom>
          </xdr:spPr>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298450</xdr:colOff>
          <xdr:row>8</xdr:row>
          <xdr:rowOff>0</xdr:rowOff>
        </xdr:from>
        <xdr:to>
          <xdr:col>0</xdr:col>
          <xdr:colOff>2076450</xdr:colOff>
          <xdr:row>10</xdr:row>
          <xdr:rowOff>95250</xdr:rowOff>
        </xdr:to>
        <xdr:sp macro="" textlink="">
          <xdr:nvSpPr>
            <xdr:cNvPr id="7169" name="CommandButton1" hidden="1">
              <a:extLst>
                <a:ext uri="{63B3BB69-23CF-44E3-9099-C40C66FF867C}">
                  <a14:compatExt spid="_x0000_s7169"/>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printerSettings" Target="../printerSettings/printerSettings33.bin"/><Relationship Id="rId7" Type="http://schemas.openxmlformats.org/officeDocument/2006/relationships/control" Target="../activeX/activeX10.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printerSettings" Target="../printerSettings/printerSettings37.bin"/><Relationship Id="rId7" Type="http://schemas.openxmlformats.org/officeDocument/2006/relationships/control" Target="../activeX/activeX11.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printerSettings" Target="../printerSettings/printerSettings41.bin"/><Relationship Id="rId7" Type="http://schemas.openxmlformats.org/officeDocument/2006/relationships/control" Target="../activeX/activeX12.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vmlDrawing" Target="../drawings/vmlDrawing11.vml"/><Relationship Id="rId5" Type="http://schemas.openxmlformats.org/officeDocument/2006/relationships/drawing" Target="../drawings/drawing11.xml"/><Relationship Id="rId4"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7.bin"/><Relationship Id="rId7" Type="http://schemas.openxmlformats.org/officeDocument/2006/relationships/control" Target="../activeX/activeX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image" Target="../media/image2.emf"/><Relationship Id="rId4" Type="http://schemas.openxmlformats.org/officeDocument/2006/relationships/printerSettings" Target="../printerSettings/printerSettings8.bin"/><Relationship Id="rId9"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printerSettings" Target="../printerSettings/printerSettings13.bin"/><Relationship Id="rId7" Type="http://schemas.openxmlformats.org/officeDocument/2006/relationships/control" Target="../activeX/activeX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printerSettings" Target="../printerSettings/printerSettings17.bin"/><Relationship Id="rId7" Type="http://schemas.openxmlformats.org/officeDocument/2006/relationships/control" Target="../activeX/activeX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printerSettings" Target="../printerSettings/printerSettings21.bin"/><Relationship Id="rId7" Type="http://schemas.openxmlformats.org/officeDocument/2006/relationships/control" Target="../activeX/activeX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printerSettings" Target="../printerSettings/printerSettings25.bin"/><Relationship Id="rId7" Type="http://schemas.openxmlformats.org/officeDocument/2006/relationships/control" Target="../activeX/activeX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printerSettings" Target="../printerSettings/printerSettings29.bin"/><Relationship Id="rId7" Type="http://schemas.openxmlformats.org/officeDocument/2006/relationships/control" Target="../activeX/activeX9.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1"/>
  <sheetViews>
    <sheetView showGridLines="0" topLeftCell="A16" zoomScale="75" workbookViewId="0">
      <selection activeCell="P38" sqref="P38"/>
    </sheetView>
  </sheetViews>
  <sheetFormatPr defaultColWidth="9.1796875" defaultRowHeight="15.5" x14ac:dyDescent="0.35"/>
  <cols>
    <col min="1" max="1" width="8.453125" style="23" customWidth="1"/>
    <col min="2" max="2" width="23.26953125" style="23" customWidth="1"/>
    <col min="3" max="4" width="4.81640625" style="23" customWidth="1"/>
    <col min="5" max="5" width="10.453125" style="23" customWidth="1"/>
    <col min="6" max="6" width="20" style="23" customWidth="1"/>
    <col min="7" max="7" width="7" style="23" customWidth="1"/>
    <col min="8" max="8" width="6.1796875" style="23" customWidth="1"/>
    <col min="9" max="9" width="6" style="23" customWidth="1"/>
    <col min="10" max="10" width="5" style="23" customWidth="1"/>
    <col min="11" max="16384" width="9.1796875" style="23"/>
  </cols>
  <sheetData>
    <row r="1" spans="1:11" x14ac:dyDescent="0.35">
      <c r="A1" s="138" t="s">
        <v>83</v>
      </c>
      <c r="B1" s="139"/>
      <c r="C1" s="139"/>
      <c r="D1" s="139"/>
      <c r="E1" s="139"/>
      <c r="F1" s="139"/>
      <c r="G1" s="139"/>
      <c r="H1" s="139"/>
      <c r="I1" s="139"/>
      <c r="J1" s="139"/>
    </row>
    <row r="3" spans="1:11" x14ac:dyDescent="0.35">
      <c r="A3" s="32" t="s">
        <v>221</v>
      </c>
      <c r="B3" s="143">
        <v>37956</v>
      </c>
      <c r="C3" s="143"/>
      <c r="D3" s="143"/>
      <c r="E3" s="32" t="s">
        <v>222</v>
      </c>
      <c r="F3" s="33" t="s">
        <v>312</v>
      </c>
    </row>
    <row r="5" spans="1:11" x14ac:dyDescent="0.35">
      <c r="A5" s="30" t="s">
        <v>310</v>
      </c>
    </row>
    <row r="7" spans="1:11" ht="30.75" customHeight="1" x14ac:dyDescent="0.35">
      <c r="A7" s="141" t="s">
        <v>84</v>
      </c>
      <c r="B7" s="140"/>
      <c r="C7" s="140"/>
      <c r="D7" s="140"/>
      <c r="E7" s="140"/>
      <c r="F7" s="140"/>
      <c r="G7" s="140"/>
      <c r="H7" s="140"/>
      <c r="I7" s="140"/>
      <c r="J7" s="140"/>
      <c r="K7" s="24"/>
    </row>
    <row r="9" spans="1:11" ht="28.5" customHeight="1" x14ac:dyDescent="0.35">
      <c r="A9" s="140" t="s">
        <v>199</v>
      </c>
      <c r="B9" s="140"/>
      <c r="C9" s="140"/>
      <c r="D9" s="140"/>
      <c r="E9" s="140"/>
      <c r="F9" s="140"/>
      <c r="G9" s="140"/>
      <c r="H9" s="140"/>
      <c r="I9" s="140"/>
      <c r="J9" s="140"/>
    </row>
    <row r="10" spans="1:11" ht="15" customHeight="1" x14ac:dyDescent="0.35">
      <c r="A10" s="24"/>
      <c r="B10" s="24"/>
      <c r="C10" s="24"/>
      <c r="D10" s="24"/>
      <c r="E10" s="24"/>
      <c r="F10" s="24"/>
      <c r="G10" s="24"/>
      <c r="H10" s="24"/>
      <c r="I10" s="24"/>
      <c r="J10" s="24"/>
    </row>
    <row r="11" spans="1:11" ht="90.75" customHeight="1" x14ac:dyDescent="0.35">
      <c r="A11" s="140" t="s">
        <v>239</v>
      </c>
      <c r="B11" s="140"/>
      <c r="C11" s="140"/>
      <c r="D11" s="140"/>
      <c r="E11" s="140"/>
      <c r="F11" s="140"/>
      <c r="G11" s="140"/>
      <c r="H11" s="140"/>
      <c r="I11" s="140"/>
      <c r="J11" s="140"/>
    </row>
    <row r="12" spans="1:11" ht="15" customHeight="1" x14ac:dyDescent="0.35">
      <c r="A12" s="24"/>
      <c r="B12" s="24"/>
      <c r="C12" s="24"/>
      <c r="D12" s="24"/>
      <c r="E12" s="24"/>
      <c r="F12" s="24"/>
      <c r="G12" s="24"/>
      <c r="H12" s="24"/>
      <c r="I12" s="24"/>
      <c r="J12" s="24"/>
    </row>
    <row r="13" spans="1:11" ht="30.75" customHeight="1" x14ac:dyDescent="0.35">
      <c r="A13" s="140" t="s">
        <v>200</v>
      </c>
      <c r="B13" s="140"/>
      <c r="C13" s="140"/>
      <c r="D13" s="140"/>
      <c r="E13" s="140"/>
      <c r="F13" s="140"/>
      <c r="G13" s="140"/>
      <c r="H13" s="140"/>
      <c r="I13" s="140"/>
      <c r="J13" s="140"/>
    </row>
    <row r="14" spans="1:11" ht="12.75" customHeight="1" x14ac:dyDescent="0.35">
      <c r="A14" s="24"/>
      <c r="B14" s="24"/>
      <c r="C14" s="24"/>
      <c r="D14" s="24"/>
      <c r="E14" s="24"/>
      <c r="F14" s="24"/>
      <c r="G14" s="24"/>
      <c r="H14" s="24"/>
      <c r="I14" s="24"/>
      <c r="J14" s="24"/>
    </row>
    <row r="15" spans="1:11" ht="32.25" customHeight="1" x14ac:dyDescent="0.35">
      <c r="A15" s="140" t="s">
        <v>201</v>
      </c>
      <c r="B15" s="140"/>
      <c r="C15" s="140"/>
      <c r="D15" s="140"/>
      <c r="E15" s="140"/>
      <c r="F15" s="140"/>
      <c r="G15" s="140"/>
      <c r="H15" s="140"/>
      <c r="I15" s="140"/>
      <c r="J15" s="140"/>
    </row>
    <row r="16" spans="1:11" ht="12.75" customHeight="1" x14ac:dyDescent="0.35">
      <c r="A16" s="24"/>
      <c r="B16" s="24"/>
      <c r="C16" s="24"/>
      <c r="D16" s="24"/>
      <c r="E16" s="24"/>
      <c r="F16" s="24"/>
      <c r="G16" s="24"/>
      <c r="H16" s="24"/>
      <c r="I16" s="24"/>
      <c r="J16" s="24"/>
    </row>
    <row r="17" spans="1:10" ht="30" customHeight="1" x14ac:dyDescent="0.35">
      <c r="A17" s="140" t="s">
        <v>305</v>
      </c>
      <c r="B17" s="140"/>
      <c r="C17" s="140"/>
      <c r="D17" s="140"/>
      <c r="E17" s="140"/>
      <c r="F17" s="140"/>
      <c r="G17" s="140"/>
      <c r="H17" s="140"/>
      <c r="I17" s="140"/>
      <c r="J17" s="140"/>
    </row>
    <row r="18" spans="1:10" ht="14.25" customHeight="1" x14ac:dyDescent="0.35"/>
    <row r="19" spans="1:10" ht="29.25" customHeight="1" x14ac:dyDescent="0.35">
      <c r="A19" s="140" t="s">
        <v>311</v>
      </c>
      <c r="B19" s="140"/>
      <c r="C19" s="140"/>
      <c r="D19" s="140"/>
      <c r="E19" s="140"/>
      <c r="F19" s="140"/>
      <c r="G19" s="140"/>
      <c r="H19" s="140"/>
      <c r="I19" s="140"/>
      <c r="J19" s="140"/>
    </row>
    <row r="20" spans="1:10" ht="15" customHeight="1" x14ac:dyDescent="0.35">
      <c r="A20" s="25"/>
      <c r="B20" s="25"/>
      <c r="C20" s="25"/>
      <c r="D20" s="25"/>
      <c r="E20" s="25"/>
      <c r="F20" s="25"/>
      <c r="G20" s="25"/>
      <c r="H20" s="25"/>
      <c r="I20" s="25"/>
      <c r="J20" s="25"/>
    </row>
    <row r="21" spans="1:10" ht="57" customHeight="1" x14ac:dyDescent="0.35">
      <c r="A21" s="140" t="s">
        <v>214</v>
      </c>
      <c r="B21" s="140"/>
      <c r="C21" s="140"/>
      <c r="D21" s="140"/>
      <c r="E21" s="140"/>
      <c r="F21" s="140"/>
      <c r="G21" s="140"/>
      <c r="H21" s="140"/>
      <c r="I21" s="140"/>
      <c r="J21" s="140"/>
    </row>
    <row r="22" spans="1:10" ht="14.25" customHeight="1" x14ac:dyDescent="0.35">
      <c r="A22" s="24"/>
      <c r="B22" s="24"/>
      <c r="C22" s="24"/>
      <c r="D22" s="24"/>
      <c r="E22" s="24"/>
      <c r="F22" s="24"/>
      <c r="G22" s="24"/>
      <c r="H22" s="24"/>
      <c r="I22" s="24"/>
      <c r="J22" s="24"/>
    </row>
    <row r="23" spans="1:10" ht="14.25" customHeight="1" x14ac:dyDescent="0.35">
      <c r="A23" s="24"/>
      <c r="B23" s="142" t="s">
        <v>297</v>
      </c>
      <c r="C23" s="142"/>
      <c r="D23" s="142"/>
      <c r="E23" s="142"/>
      <c r="F23" s="142"/>
      <c r="G23" s="24"/>
      <c r="H23" s="24"/>
      <c r="I23" s="24"/>
      <c r="J23" s="24"/>
    </row>
    <row r="24" spans="1:10" ht="12.75" customHeight="1" x14ac:dyDescent="0.35">
      <c r="A24" s="24"/>
      <c r="B24" s="25" t="s">
        <v>202</v>
      </c>
      <c r="C24" s="24"/>
      <c r="D24" s="24"/>
      <c r="E24" s="24"/>
      <c r="F24" s="24"/>
      <c r="G24" s="24"/>
      <c r="H24" s="24"/>
      <c r="I24" s="24"/>
      <c r="J24" s="24"/>
    </row>
    <row r="25" spans="1:10" s="25" customFormat="1" ht="12.75" customHeight="1" x14ac:dyDescent="0.35">
      <c r="B25" s="25" t="s">
        <v>203</v>
      </c>
    </row>
    <row r="26" spans="1:10" s="25" customFormat="1" ht="12.75" customHeight="1" x14ac:dyDescent="0.35">
      <c r="B26" s="25" t="s">
        <v>219</v>
      </c>
    </row>
    <row r="27" spans="1:10" s="25" customFormat="1" ht="12.75" customHeight="1" x14ac:dyDescent="0.35">
      <c r="B27" s="25" t="s">
        <v>204</v>
      </c>
    </row>
    <row r="28" spans="1:10" s="25" customFormat="1" ht="12.75" customHeight="1" x14ac:dyDescent="0.35">
      <c r="B28" s="25" t="s">
        <v>215</v>
      </c>
    </row>
    <row r="29" spans="1:10" s="25" customFormat="1" ht="12.75" customHeight="1" x14ac:dyDescent="0.35">
      <c r="B29" s="25" t="s">
        <v>216</v>
      </c>
    </row>
    <row r="30" spans="1:10" s="25" customFormat="1" ht="12.75" customHeight="1" x14ac:dyDescent="0.35">
      <c r="B30" s="25" t="s">
        <v>217</v>
      </c>
    </row>
    <row r="31" spans="1:10" s="25" customFormat="1" ht="12.75" customHeight="1" x14ac:dyDescent="0.35">
      <c r="B31" s="25" t="s">
        <v>218</v>
      </c>
    </row>
    <row r="32" spans="1:10" ht="12.75" customHeight="1" x14ac:dyDescent="0.35"/>
    <row r="33" spans="1:10" ht="30.75" customHeight="1" x14ac:dyDescent="0.35">
      <c r="A33" s="140" t="s">
        <v>296</v>
      </c>
      <c r="B33" s="140"/>
      <c r="C33" s="140"/>
      <c r="D33" s="140"/>
      <c r="E33" s="140"/>
      <c r="F33" s="140"/>
      <c r="G33" s="140"/>
      <c r="H33" s="140"/>
      <c r="I33" s="140"/>
      <c r="J33" s="140"/>
    </row>
    <row r="35" spans="1:10" x14ac:dyDescent="0.35">
      <c r="B35" s="23" t="s">
        <v>293</v>
      </c>
    </row>
    <row r="36" spans="1:10" x14ac:dyDescent="0.35">
      <c r="B36" s="23" t="s">
        <v>205</v>
      </c>
    </row>
    <row r="37" spans="1:10" x14ac:dyDescent="0.35">
      <c r="B37" s="23" t="s">
        <v>206</v>
      </c>
    </row>
    <row r="38" spans="1:10" x14ac:dyDescent="0.35">
      <c r="B38" s="23" t="s">
        <v>294</v>
      </c>
    </row>
    <row r="39" spans="1:10" x14ac:dyDescent="0.35">
      <c r="B39" s="23" t="s">
        <v>207</v>
      </c>
    </row>
    <row r="41" spans="1:10" x14ac:dyDescent="0.35">
      <c r="A41" s="23" t="s">
        <v>295</v>
      </c>
    </row>
  </sheetData>
  <sheetProtection password="CDE0" sheet="1" objects="1" scenarios="1"/>
  <customSheetViews>
    <customSheetView guid="{A8D5DEF8-4F89-11D5-A668-00B0D092E341}" scale="75" showGridLines="0" showRuler="0">
      <selection sqref="A1:J1"/>
      <pageMargins left="0.25" right="0.25" top="0.5" bottom="1" header="0.5" footer="0.5"/>
      <pageSetup orientation="portrait" r:id="rId1"/>
      <headerFooter alignWithMargins="0"/>
    </customSheetView>
    <customSheetView guid="{42BAA098-7A52-4D1D-A823-FCD82DBB77F5}" scale="75" showGridLines="0" showRuler="0">
      <selection sqref="A1:J1"/>
      <pageMargins left="0.25" right="0.25" top="0.5" bottom="1" header="0.5" footer="0.5"/>
      <pageSetup orientation="portrait" r:id="rId2"/>
      <headerFooter alignWithMargins="0"/>
    </customSheetView>
    <customSheetView guid="{D365D4ED-8FDA-11D4-90D6-00C09F02E77C}" scale="75" showGridLines="0" showRuler="0">
      <selection sqref="A1:J1"/>
      <pageMargins left="0.25" right="0.25" top="0.5" bottom="1" header="0.5" footer="0.5"/>
      <pageSetup orientation="portrait" r:id="rId3"/>
      <headerFooter alignWithMargins="0"/>
    </customSheetView>
  </customSheetViews>
  <mergeCells count="12">
    <mergeCell ref="B23:F23"/>
    <mergeCell ref="B3:D3"/>
    <mergeCell ref="A1:J1"/>
    <mergeCell ref="A33:J33"/>
    <mergeCell ref="A21:J21"/>
    <mergeCell ref="A7:J7"/>
    <mergeCell ref="A9:J9"/>
    <mergeCell ref="A11:J11"/>
    <mergeCell ref="A13:J13"/>
    <mergeCell ref="A15:J15"/>
    <mergeCell ref="A17:J17"/>
    <mergeCell ref="A19:J19"/>
  </mergeCells>
  <phoneticPr fontId="0" type="noConversion"/>
  <pageMargins left="0.25" right="0.25" top="0.5" bottom="1" header="0.5" footer="0.5"/>
  <pageSetup orientation="portrait" r:id="rId4"/>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M28"/>
  <sheetViews>
    <sheetView zoomScale="70" workbookViewId="0">
      <selection activeCell="B14" sqref="B14"/>
    </sheetView>
  </sheetViews>
  <sheetFormatPr defaultColWidth="36.7265625" defaultRowHeight="12.5" x14ac:dyDescent="0.25"/>
  <cols>
    <col min="1" max="1" width="31.7265625" style="51" customWidth="1"/>
    <col min="2" max="2" width="16.54296875" style="51" customWidth="1"/>
    <col min="3" max="3" width="14.7265625" style="51" customWidth="1"/>
    <col min="4" max="4" width="14" style="51" customWidth="1"/>
    <col min="5" max="5" width="13.7265625" style="51" customWidth="1"/>
    <col min="6" max="6" width="13.54296875" style="51" customWidth="1"/>
    <col min="7" max="7" width="13.7265625" style="51" customWidth="1"/>
    <col min="8" max="8" width="4.81640625" style="51" customWidth="1"/>
    <col min="9" max="9" width="9.453125" style="51" customWidth="1"/>
    <col min="10" max="10" width="6.81640625" style="51" customWidth="1"/>
    <col min="11" max="11" width="6.453125" style="51" customWidth="1"/>
    <col min="12" max="12" width="6.54296875" style="51" customWidth="1"/>
    <col min="13" max="13" width="4.1796875" style="51" hidden="1" customWidth="1"/>
    <col min="14" max="14" width="10.7265625" style="51" customWidth="1"/>
    <col min="15" max="15" width="7.1796875" style="51" customWidth="1"/>
    <col min="16" max="16" width="8.81640625" style="51" customWidth="1"/>
    <col min="17" max="17" width="9.453125" style="51" customWidth="1"/>
    <col min="18" max="20" width="12.7265625" style="51" customWidth="1"/>
    <col min="21" max="16384" width="36.7265625" style="51"/>
  </cols>
  <sheetData>
    <row r="1" spans="1:13" ht="9.65" customHeight="1" x14ac:dyDescent="0.25">
      <c r="A1" s="49" t="s">
        <v>0</v>
      </c>
      <c r="B1" s="12"/>
      <c r="C1" s="11"/>
      <c r="D1" s="11"/>
      <c r="G1" s="50" t="s">
        <v>230</v>
      </c>
    </row>
    <row r="2" spans="1:13" ht="9.65" customHeight="1" x14ac:dyDescent="0.25">
      <c r="A2" s="12" t="s">
        <v>1</v>
      </c>
      <c r="B2" s="12"/>
      <c r="C2" s="162" t="s">
        <v>248</v>
      </c>
      <c r="D2" s="162"/>
      <c r="G2" s="12"/>
    </row>
    <row r="3" spans="1:13" ht="9.65" customHeight="1" x14ac:dyDescent="0.25">
      <c r="A3" s="12" t="s">
        <v>2</v>
      </c>
      <c r="D3" s="11"/>
      <c r="G3" s="50" t="s">
        <v>30</v>
      </c>
    </row>
    <row r="4" spans="1:13" ht="9.65" customHeight="1" x14ac:dyDescent="0.25">
      <c r="A4" s="12" t="s">
        <v>1</v>
      </c>
      <c r="B4" s="162" t="s">
        <v>80</v>
      </c>
      <c r="C4" s="162"/>
      <c r="D4" s="162"/>
      <c r="E4" s="162"/>
      <c r="G4" s="12"/>
    </row>
    <row r="5" spans="1:13" ht="9.65" customHeight="1" x14ac:dyDescent="0.25">
      <c r="A5" s="12" t="s">
        <v>3</v>
      </c>
      <c r="B5" s="162" t="s">
        <v>236</v>
      </c>
      <c r="C5" s="162"/>
      <c r="D5" s="162"/>
      <c r="E5" s="162"/>
      <c r="G5" s="50" t="str">
        <f>PAGE1!G5</f>
        <v>FORM EXPIRES: 7/31/2004</v>
      </c>
    </row>
    <row r="6" spans="1:13" ht="9.65" customHeight="1" x14ac:dyDescent="0.25">
      <c r="A6" s="12"/>
      <c r="D6" s="12"/>
      <c r="E6" s="11"/>
    </row>
    <row r="7" spans="1:13" ht="9.65" customHeight="1" x14ac:dyDescent="0.25">
      <c r="A7" s="12"/>
      <c r="C7" s="162">
        <f>PAGE1!C7</f>
        <v>2003</v>
      </c>
      <c r="D7" s="162"/>
      <c r="E7" s="11"/>
    </row>
    <row r="8" spans="1:13" ht="9.65" customHeight="1" x14ac:dyDescent="0.25">
      <c r="A8" s="12"/>
      <c r="D8" s="12"/>
      <c r="E8" s="11"/>
    </row>
    <row r="9" spans="1:13" ht="9.65" customHeight="1" x14ac:dyDescent="0.25">
      <c r="A9" s="12"/>
      <c r="B9" s="12"/>
      <c r="F9" s="50" t="s">
        <v>33</v>
      </c>
      <c r="G9" s="68" t="str">
        <f>PAGE1!G10</f>
        <v>New Mexico</v>
      </c>
      <c r="H9" s="112"/>
    </row>
    <row r="10" spans="1:13" ht="9.65" customHeight="1" x14ac:dyDescent="0.25">
      <c r="A10" s="12"/>
      <c r="B10" s="12"/>
      <c r="C10" s="12"/>
      <c r="D10" s="12"/>
      <c r="E10" s="12"/>
      <c r="F10" s="12"/>
      <c r="G10" s="12"/>
      <c r="H10" s="11"/>
    </row>
    <row r="11" spans="1:13" ht="21" customHeight="1" x14ac:dyDescent="0.25">
      <c r="A11" s="121" t="s">
        <v>234</v>
      </c>
    </row>
    <row r="12" spans="1:13" ht="15" customHeight="1" x14ac:dyDescent="0.25">
      <c r="A12" s="113"/>
      <c r="B12" s="114" t="s">
        <v>76</v>
      </c>
      <c r="C12" s="60"/>
      <c r="D12" s="60"/>
      <c r="E12" s="60"/>
      <c r="F12" s="60"/>
      <c r="G12" s="115"/>
      <c r="H12" s="11"/>
    </row>
    <row r="13" spans="1:13" ht="46.5" customHeight="1" x14ac:dyDescent="0.25">
      <c r="A13" s="55" t="s">
        <v>68</v>
      </c>
      <c r="B13" s="98" t="s">
        <v>291</v>
      </c>
      <c r="C13" s="98" t="s">
        <v>77</v>
      </c>
      <c r="D13" s="98" t="s">
        <v>284</v>
      </c>
      <c r="E13" s="98" t="s">
        <v>285</v>
      </c>
      <c r="F13" s="98" t="s">
        <v>286</v>
      </c>
      <c r="G13" s="99" t="s">
        <v>41</v>
      </c>
      <c r="H13" s="116"/>
      <c r="I13" s="117" t="s">
        <v>232</v>
      </c>
    </row>
    <row r="14" spans="1:13" s="119" customFormat="1" ht="12.75" customHeight="1" x14ac:dyDescent="0.25">
      <c r="A14" s="56" t="s">
        <v>56</v>
      </c>
      <c r="B14" s="124">
        <v>482</v>
      </c>
      <c r="C14" s="124">
        <v>32</v>
      </c>
      <c r="D14" s="124">
        <v>68</v>
      </c>
      <c r="E14" s="124">
        <v>1384</v>
      </c>
      <c r="F14" s="124">
        <v>1066</v>
      </c>
      <c r="G14" s="124">
        <v>3032</v>
      </c>
      <c r="H14" s="118"/>
      <c r="I14" s="126">
        <f t="shared" ref="I14:I22" si="0">MAX(B14,0)+MAX(C14,0)+MAX(D14,0)+MAX(E14,0)+MAX(F14,0)</f>
        <v>3032</v>
      </c>
    </row>
    <row r="15" spans="1:13" s="119" customFormat="1" ht="25" customHeight="1" x14ac:dyDescent="0.25">
      <c r="A15" s="120" t="s">
        <v>57</v>
      </c>
      <c r="B15" s="124">
        <v>126</v>
      </c>
      <c r="C15" s="124">
        <v>16</v>
      </c>
      <c r="D15" s="124">
        <v>50</v>
      </c>
      <c r="E15" s="124">
        <v>1336</v>
      </c>
      <c r="F15" s="124">
        <v>760</v>
      </c>
      <c r="G15" s="124">
        <v>2288</v>
      </c>
      <c r="H15" s="118"/>
      <c r="I15" s="126">
        <f t="shared" si="0"/>
        <v>2288</v>
      </c>
    </row>
    <row r="16" spans="1:13" s="119" customFormat="1" ht="12.75" customHeight="1" x14ac:dyDescent="0.25">
      <c r="A16" s="56" t="s">
        <v>58</v>
      </c>
      <c r="B16" s="124">
        <v>9</v>
      </c>
      <c r="C16" s="124">
        <v>3</v>
      </c>
      <c r="D16" s="124">
        <v>4</v>
      </c>
      <c r="E16" s="124">
        <v>72</v>
      </c>
      <c r="F16" s="124">
        <v>122</v>
      </c>
      <c r="G16" s="124">
        <v>210</v>
      </c>
      <c r="H16" s="118"/>
      <c r="I16" s="126">
        <f t="shared" si="0"/>
        <v>210</v>
      </c>
      <c r="M16" s="119">
        <v>10</v>
      </c>
    </row>
    <row r="17" spans="1:9" ht="36" customHeight="1" x14ac:dyDescent="0.25">
      <c r="A17" s="120" t="s">
        <v>59</v>
      </c>
      <c r="B17" s="124">
        <v>19</v>
      </c>
      <c r="C17" s="124">
        <v>0</v>
      </c>
      <c r="D17" s="124">
        <v>3</v>
      </c>
      <c r="E17" s="124">
        <v>67</v>
      </c>
      <c r="F17" s="124">
        <v>32</v>
      </c>
      <c r="G17" s="124">
        <v>121</v>
      </c>
      <c r="H17" s="118"/>
      <c r="I17" s="126">
        <f t="shared" si="0"/>
        <v>121</v>
      </c>
    </row>
    <row r="18" spans="1:9" ht="15" customHeight="1" x14ac:dyDescent="0.25">
      <c r="A18" s="56" t="s">
        <v>220</v>
      </c>
      <c r="B18" s="124">
        <v>0</v>
      </c>
      <c r="C18" s="124">
        <v>0</v>
      </c>
      <c r="D18" s="124">
        <v>0</v>
      </c>
      <c r="E18" s="124">
        <v>0</v>
      </c>
      <c r="F18" s="124">
        <v>0</v>
      </c>
      <c r="G18" s="124">
        <v>0</v>
      </c>
      <c r="H18" s="118"/>
      <c r="I18" s="126">
        <f t="shared" si="0"/>
        <v>0</v>
      </c>
    </row>
    <row r="19" spans="1:9" ht="15" customHeight="1" x14ac:dyDescent="0.25">
      <c r="A19" s="56" t="s">
        <v>60</v>
      </c>
      <c r="B19" s="124">
        <v>0</v>
      </c>
      <c r="C19" s="124">
        <v>0</v>
      </c>
      <c r="D19" s="124">
        <v>0</v>
      </c>
      <c r="E19" s="124">
        <v>3</v>
      </c>
      <c r="F19" s="124">
        <v>2</v>
      </c>
      <c r="G19" s="124">
        <v>5</v>
      </c>
      <c r="H19" s="118"/>
      <c r="I19" s="126">
        <f t="shared" si="0"/>
        <v>5</v>
      </c>
    </row>
    <row r="20" spans="1:9" ht="23.25" customHeight="1" x14ac:dyDescent="0.25">
      <c r="A20" s="120" t="s">
        <v>61</v>
      </c>
      <c r="B20" s="124">
        <v>-9</v>
      </c>
      <c r="C20" s="124">
        <v>-9</v>
      </c>
      <c r="D20" s="124">
        <v>-9</v>
      </c>
      <c r="E20" s="124">
        <v>-9</v>
      </c>
      <c r="F20" s="124">
        <v>-9</v>
      </c>
      <c r="G20" s="124">
        <v>-9</v>
      </c>
      <c r="H20" s="118"/>
      <c r="I20" s="126">
        <f t="shared" si="0"/>
        <v>0</v>
      </c>
    </row>
    <row r="21" spans="1:9" ht="22.5" customHeight="1" x14ac:dyDescent="0.25">
      <c r="A21" s="120" t="s">
        <v>62</v>
      </c>
      <c r="B21" s="124">
        <v>-9</v>
      </c>
      <c r="C21" s="124">
        <v>-9</v>
      </c>
      <c r="D21" s="124">
        <v>-9</v>
      </c>
      <c r="E21" s="124">
        <v>-9</v>
      </c>
      <c r="F21" s="124">
        <v>-9</v>
      </c>
      <c r="G21" s="124">
        <v>-9</v>
      </c>
      <c r="H21" s="118"/>
      <c r="I21" s="126">
        <f t="shared" si="0"/>
        <v>0</v>
      </c>
    </row>
    <row r="22" spans="1:9" ht="15" customHeight="1" x14ac:dyDescent="0.25">
      <c r="A22" s="56" t="s">
        <v>245</v>
      </c>
      <c r="B22" s="124">
        <v>636</v>
      </c>
      <c r="C22" s="124">
        <v>51</v>
      </c>
      <c r="D22" s="124">
        <v>125</v>
      </c>
      <c r="E22" s="124">
        <v>2862</v>
      </c>
      <c r="F22" s="124">
        <v>1982</v>
      </c>
      <c r="G22" s="124">
        <v>5656</v>
      </c>
      <c r="H22" s="118"/>
      <c r="I22" s="126">
        <f t="shared" si="0"/>
        <v>5656</v>
      </c>
    </row>
    <row r="23" spans="1:9" ht="12.75" customHeight="1" x14ac:dyDescent="0.25">
      <c r="A23" s="11" t="s">
        <v>65</v>
      </c>
    </row>
    <row r="24" spans="1:9" ht="12.75" customHeight="1" x14ac:dyDescent="0.25">
      <c r="A24" s="11" t="s">
        <v>66</v>
      </c>
    </row>
    <row r="25" spans="1:9" x14ac:dyDescent="0.25">
      <c r="A25" s="50" t="s">
        <v>232</v>
      </c>
      <c r="B25" s="11">
        <f t="shared" ref="B25:G25" si="1">MAX(B14,0)+MAX(B15,0)+MAX(B16,0)+MAX(B17,0)+MAX(B18,0)+MAX(B19,0)+MAX(B20,0)+MAX(B21,0)</f>
        <v>636</v>
      </c>
      <c r="C25" s="11">
        <f t="shared" si="1"/>
        <v>51</v>
      </c>
      <c r="D25" s="11">
        <f t="shared" si="1"/>
        <v>125</v>
      </c>
      <c r="E25" s="11">
        <f t="shared" si="1"/>
        <v>2862</v>
      </c>
      <c r="F25" s="11">
        <f t="shared" si="1"/>
        <v>1982</v>
      </c>
      <c r="G25" s="11">
        <f t="shared" si="1"/>
        <v>5656</v>
      </c>
    </row>
    <row r="27" spans="1:9" x14ac:dyDescent="0.25">
      <c r="A27" s="11" t="s">
        <v>244</v>
      </c>
    </row>
    <row r="28" spans="1:9" x14ac:dyDescent="0.25">
      <c r="A28" s="95"/>
    </row>
  </sheetData>
  <sheetProtection password="CDE0" sheet="1" objects="1" scenarios="1"/>
  <customSheetViews>
    <customSheetView guid="{A8D5DEF8-4F89-11D5-A668-00B0D092E341}" scale="70" hiddenColumns="1" showRuler="0">
      <selection activeCell="E11" sqref="E11"/>
      <pageMargins left="0" right="0" top="0.75" bottom="0" header="0.5" footer="0.5"/>
      <pageSetup orientation="landscape" r:id="rId1"/>
      <headerFooter alignWithMargins="0">
        <oddFooter>&amp;L&amp;8ED FORM: 869-4</oddFooter>
      </headerFooter>
    </customSheetView>
    <customSheetView guid="{42BAA098-7A52-4D1D-A823-FCD82DBB77F5}" scale="70" showPageBreaks="1" printArea="1" hiddenColumns="1" showRuler="0">
      <selection activeCell="E11" sqref="E11"/>
      <pageMargins left="0" right="0" top="0.75" bottom="0" header="0.5" footer="0.5"/>
      <pageSetup orientation="landscape" r:id="rId2"/>
      <headerFooter alignWithMargins="0">
        <oddFooter>&amp;L&amp;8ED FORM: 869-4</oddFooter>
      </headerFooter>
    </customSheetView>
    <customSheetView guid="{D365D4ED-8FDA-11D4-90D6-00C09F02E77C}" scale="70" hiddenColumns="1" showRuler="0" topLeftCell="A3">
      <selection activeCell="G24" sqref="G24"/>
      <pageMargins left="0.75" right="0.75" top="0.75" bottom="1" header="0.5" footer="0.5"/>
      <pageSetup orientation="landscape" r:id="rId3"/>
      <headerFooter alignWithMargins="0">
        <oddFooter>&amp;L&amp;8ED FORM: 869-4</oddFooter>
      </headerFooter>
    </customSheetView>
  </customSheetViews>
  <mergeCells count="4">
    <mergeCell ref="C2:D2"/>
    <mergeCell ref="C7:D7"/>
    <mergeCell ref="B4:E4"/>
    <mergeCell ref="B5:E5"/>
  </mergeCells>
  <phoneticPr fontId="0" type="noConversion"/>
  <conditionalFormatting sqref="H14:H22">
    <cfRule type="expression" dxfId="6" priority="1" stopIfTrue="1">
      <formula>AND(H14&gt;0,H14&gt;G14)</formula>
    </cfRule>
  </conditionalFormatting>
  <conditionalFormatting sqref="B25:G25">
    <cfRule type="expression" dxfId="5" priority="2" stopIfTrue="1">
      <formula>MAX(B22,0)&lt;&gt;B25</formula>
    </cfRule>
  </conditionalFormatting>
  <conditionalFormatting sqref="I14:I22">
    <cfRule type="expression" dxfId="4" priority="3" stopIfTrue="1">
      <formula>MAX(G14,0)&lt;&gt;I14</formula>
    </cfRule>
  </conditionalFormatting>
  <pageMargins left="0.7" right="0.2" top="0.75" bottom="0" header="0.5" footer="0.5"/>
  <pageSetup scale="99" orientation="landscape" r:id="rId4"/>
  <headerFooter alignWithMargins="0">
    <oddFooter>&amp;L&amp;8ORIGINAL SUBMISSION
CURRENT DATE: &amp;U</oddFooter>
  </headerFooter>
  <drawing r:id="rId5"/>
  <legacyDrawing r:id="rId6"/>
  <controls>
    <mc:AlternateContent xmlns:mc="http://schemas.openxmlformats.org/markup-compatibility/2006">
      <mc:Choice Requires="x14">
        <control shapeId="7169" r:id="rId7" name="CommandButton1">
          <controlPr defaultSize="0" print="0" autoLine="0" r:id="rId8">
            <anchor moveWithCells="1">
              <from>
                <xdr:col>0</xdr:col>
                <xdr:colOff>298450</xdr:colOff>
                <xdr:row>8</xdr:row>
                <xdr:rowOff>0</xdr:rowOff>
              </from>
              <to>
                <xdr:col>0</xdr:col>
                <xdr:colOff>2076450</xdr:colOff>
                <xdr:row>10</xdr:row>
                <xdr:rowOff>95250</xdr:rowOff>
              </to>
            </anchor>
          </controlPr>
        </control>
      </mc:Choice>
      <mc:Fallback>
        <control shapeId="7169" r:id="rId7" name="CommandButton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M30"/>
  <sheetViews>
    <sheetView topLeftCell="A4" zoomScale="70" workbookViewId="0">
      <selection activeCell="B14" sqref="B14"/>
    </sheetView>
  </sheetViews>
  <sheetFormatPr defaultColWidth="9.1796875" defaultRowHeight="10" x14ac:dyDescent="0.2"/>
  <cols>
    <col min="1" max="1" width="39" style="11" customWidth="1"/>
    <col min="2" max="4" width="15.26953125" style="11" customWidth="1"/>
    <col min="5" max="5" width="15.453125" style="11" customWidth="1"/>
    <col min="6" max="6" width="15" style="11" customWidth="1"/>
    <col min="7" max="7" width="14.54296875" style="11" customWidth="1"/>
    <col min="8" max="8" width="2.81640625" style="11" customWidth="1"/>
    <col min="9" max="9" width="10.453125" style="11" customWidth="1"/>
    <col min="10" max="12" width="9.1796875" style="11"/>
    <col min="13" max="13" width="5.7265625" style="11" hidden="1" customWidth="1"/>
    <col min="14" max="16384" width="9.1796875" style="11"/>
  </cols>
  <sheetData>
    <row r="1" spans="1:9" x14ac:dyDescent="0.2">
      <c r="A1" s="49" t="s">
        <v>0</v>
      </c>
      <c r="B1" s="12"/>
      <c r="G1" s="50" t="s">
        <v>229</v>
      </c>
    </row>
    <row r="2" spans="1:9" x14ac:dyDescent="0.2">
      <c r="A2" s="12" t="s">
        <v>1</v>
      </c>
      <c r="B2" s="12"/>
      <c r="C2" s="52" t="s">
        <v>248</v>
      </c>
      <c r="G2" s="12"/>
    </row>
    <row r="3" spans="1:9" x14ac:dyDescent="0.2">
      <c r="A3" s="12" t="s">
        <v>2</v>
      </c>
      <c r="G3" s="50" t="s">
        <v>30</v>
      </c>
    </row>
    <row r="4" spans="1:9" x14ac:dyDescent="0.2">
      <c r="A4" s="12" t="s">
        <v>1</v>
      </c>
      <c r="C4" s="52" t="s">
        <v>80</v>
      </c>
      <c r="G4" s="12"/>
    </row>
    <row r="5" spans="1:9" x14ac:dyDescent="0.2">
      <c r="A5" s="12" t="s">
        <v>3</v>
      </c>
      <c r="C5" s="52" t="s">
        <v>236</v>
      </c>
      <c r="G5" s="50" t="str">
        <f>PAGE1!G5</f>
        <v>FORM EXPIRES: 7/31/2004</v>
      </c>
    </row>
    <row r="6" spans="1:9" ht="9.65" customHeight="1" x14ac:dyDescent="0.2">
      <c r="A6" s="12"/>
      <c r="D6" s="12"/>
    </row>
    <row r="7" spans="1:9" ht="9.65" customHeight="1" x14ac:dyDescent="0.2">
      <c r="A7" s="12"/>
      <c r="C7" s="52">
        <f>PAGE1!C7</f>
        <v>2003</v>
      </c>
      <c r="D7" s="12"/>
    </row>
    <row r="8" spans="1:9" ht="9.65" customHeight="1" x14ac:dyDescent="0.2">
      <c r="A8" s="12"/>
      <c r="D8" s="12"/>
    </row>
    <row r="9" spans="1:9" ht="9.65" customHeight="1" x14ac:dyDescent="0.2">
      <c r="A9" s="12"/>
      <c r="B9" s="12"/>
      <c r="F9" s="50" t="s">
        <v>33</v>
      </c>
      <c r="G9" s="68" t="str">
        <f>PAGE1!G10</f>
        <v>New Mexico</v>
      </c>
      <c r="H9" s="122"/>
    </row>
    <row r="10" spans="1:9" ht="9.65" customHeight="1" x14ac:dyDescent="0.2">
      <c r="A10" s="12"/>
      <c r="B10" s="12"/>
      <c r="C10" s="12"/>
      <c r="D10" s="12"/>
      <c r="E10" s="12"/>
      <c r="F10" s="12"/>
      <c r="G10" s="12"/>
    </row>
    <row r="11" spans="1:9" ht="21" customHeight="1" x14ac:dyDescent="0.2">
      <c r="A11" s="121" t="s">
        <v>235</v>
      </c>
    </row>
    <row r="12" spans="1:9" ht="15" customHeight="1" x14ac:dyDescent="0.2">
      <c r="A12" s="113"/>
      <c r="B12" s="114" t="s">
        <v>76</v>
      </c>
      <c r="C12" s="61"/>
      <c r="D12" s="61"/>
      <c r="E12" s="61"/>
      <c r="F12" s="61"/>
      <c r="G12" s="123"/>
    </row>
    <row r="13" spans="1:9" ht="46.5" customHeight="1" x14ac:dyDescent="0.2">
      <c r="A13" s="55" t="s">
        <v>68</v>
      </c>
      <c r="B13" s="98" t="s">
        <v>292</v>
      </c>
      <c r="C13" s="98" t="s">
        <v>77</v>
      </c>
      <c r="D13" s="98" t="s">
        <v>287</v>
      </c>
      <c r="E13" s="98" t="s">
        <v>285</v>
      </c>
      <c r="F13" s="98" t="s">
        <v>288</v>
      </c>
      <c r="G13" s="99" t="s">
        <v>41</v>
      </c>
      <c r="H13" s="117"/>
      <c r="I13" s="117" t="s">
        <v>232</v>
      </c>
    </row>
    <row r="14" spans="1:9" s="116" customFormat="1" ht="24.75" customHeight="1" x14ac:dyDescent="0.2">
      <c r="A14" s="120" t="s">
        <v>69</v>
      </c>
      <c r="B14" s="124">
        <v>2304</v>
      </c>
      <c r="C14" s="124">
        <v>127</v>
      </c>
      <c r="D14" s="124">
        <v>542</v>
      </c>
      <c r="E14" s="124">
        <v>9546</v>
      </c>
      <c r="F14" s="124">
        <v>6568</v>
      </c>
      <c r="G14" s="124">
        <v>19087</v>
      </c>
      <c r="H14" s="125"/>
      <c r="I14" s="126">
        <f t="shared" ref="I14:I25" si="0">MAX(B14,0)+MAX(C14,0)+MAX(D14,0)+MAX(E14,0)+MAX(F14,0)</f>
        <v>19087</v>
      </c>
    </row>
    <row r="15" spans="1:9" s="116" customFormat="1" ht="33" customHeight="1" x14ac:dyDescent="0.2">
      <c r="A15" s="120" t="s">
        <v>70</v>
      </c>
      <c r="B15" s="124">
        <v>2115</v>
      </c>
      <c r="C15" s="124">
        <v>67</v>
      </c>
      <c r="D15" s="124">
        <v>515</v>
      </c>
      <c r="E15" s="124">
        <v>7998</v>
      </c>
      <c r="F15" s="124">
        <v>3946</v>
      </c>
      <c r="G15" s="124">
        <v>14641</v>
      </c>
      <c r="H15" s="125"/>
      <c r="I15" s="126">
        <f t="shared" si="0"/>
        <v>14641</v>
      </c>
    </row>
    <row r="16" spans="1:9" s="116" customFormat="1" ht="24" customHeight="1" x14ac:dyDescent="0.2">
      <c r="A16" s="120" t="s">
        <v>71</v>
      </c>
      <c r="B16" s="124">
        <v>1234</v>
      </c>
      <c r="C16" s="124">
        <v>68</v>
      </c>
      <c r="D16" s="124">
        <v>444</v>
      </c>
      <c r="E16" s="124">
        <v>6514</v>
      </c>
      <c r="F16" s="124">
        <v>3281</v>
      </c>
      <c r="G16" s="124">
        <v>11541</v>
      </c>
      <c r="H16" s="125"/>
      <c r="I16" s="126">
        <f t="shared" si="0"/>
        <v>11541</v>
      </c>
    </row>
    <row r="17" spans="1:13" ht="15" customHeight="1" x14ac:dyDescent="0.2">
      <c r="A17" s="120" t="s">
        <v>308</v>
      </c>
      <c r="B17" s="124">
        <v>12</v>
      </c>
      <c r="C17" s="124">
        <v>1</v>
      </c>
      <c r="D17" s="124">
        <v>13</v>
      </c>
      <c r="E17" s="124">
        <v>137</v>
      </c>
      <c r="F17" s="124">
        <v>102</v>
      </c>
      <c r="G17" s="124">
        <v>265</v>
      </c>
      <c r="H17" s="125"/>
      <c r="I17" s="126">
        <f t="shared" si="0"/>
        <v>265</v>
      </c>
      <c r="M17" s="11">
        <v>11</v>
      </c>
    </row>
    <row r="18" spans="1:13" ht="15" customHeight="1" x14ac:dyDescent="0.2">
      <c r="A18" s="56" t="s">
        <v>309</v>
      </c>
      <c r="B18" s="124">
        <v>4</v>
      </c>
      <c r="C18" s="124">
        <v>0</v>
      </c>
      <c r="D18" s="124">
        <v>0</v>
      </c>
      <c r="E18" s="124">
        <v>12</v>
      </c>
      <c r="F18" s="124">
        <v>5</v>
      </c>
      <c r="G18" s="124">
        <v>21</v>
      </c>
      <c r="H18" s="125"/>
      <c r="I18" s="126">
        <f t="shared" si="0"/>
        <v>21</v>
      </c>
    </row>
    <row r="19" spans="1:13" ht="15" customHeight="1" x14ac:dyDescent="0.2">
      <c r="A19" s="56" t="s">
        <v>72</v>
      </c>
      <c r="B19" s="124">
        <v>47</v>
      </c>
      <c r="C19" s="124">
        <v>2</v>
      </c>
      <c r="D19" s="124">
        <v>10</v>
      </c>
      <c r="E19" s="124">
        <v>149</v>
      </c>
      <c r="F19" s="124">
        <v>149</v>
      </c>
      <c r="G19" s="124">
        <v>357</v>
      </c>
      <c r="H19" s="125"/>
      <c r="I19" s="126">
        <f t="shared" si="0"/>
        <v>357</v>
      </c>
    </row>
    <row r="20" spans="1:13" ht="15" customHeight="1" x14ac:dyDescent="0.2">
      <c r="A20" s="56" t="s">
        <v>73</v>
      </c>
      <c r="B20" s="124">
        <v>2</v>
      </c>
      <c r="C20" s="124">
        <v>0</v>
      </c>
      <c r="D20" s="124">
        <v>0</v>
      </c>
      <c r="E20" s="124">
        <v>8</v>
      </c>
      <c r="F20" s="124">
        <v>4</v>
      </c>
      <c r="G20" s="124">
        <v>14</v>
      </c>
      <c r="H20" s="125"/>
      <c r="I20" s="126">
        <f t="shared" si="0"/>
        <v>14</v>
      </c>
    </row>
    <row r="21" spans="1:13" ht="15" customHeight="1" x14ac:dyDescent="0.2">
      <c r="A21" s="56" t="s">
        <v>74</v>
      </c>
      <c r="B21" s="124">
        <v>21</v>
      </c>
      <c r="C21" s="124">
        <v>2</v>
      </c>
      <c r="D21" s="124">
        <v>8</v>
      </c>
      <c r="E21" s="124">
        <v>117</v>
      </c>
      <c r="F21" s="124">
        <v>84</v>
      </c>
      <c r="G21" s="124">
        <v>232</v>
      </c>
      <c r="H21" s="125"/>
      <c r="I21" s="126">
        <f t="shared" si="0"/>
        <v>232</v>
      </c>
    </row>
    <row r="22" spans="1:13" ht="15" customHeight="1" x14ac:dyDescent="0.2">
      <c r="A22" s="56" t="s">
        <v>75</v>
      </c>
      <c r="B22" s="124">
        <v>5739</v>
      </c>
      <c r="C22" s="124">
        <v>267</v>
      </c>
      <c r="D22" s="124">
        <v>1532</v>
      </c>
      <c r="E22" s="124">
        <v>24481</v>
      </c>
      <c r="F22" s="124">
        <v>14139</v>
      </c>
      <c r="G22" s="124">
        <v>46158</v>
      </c>
      <c r="H22" s="125"/>
      <c r="I22" s="126">
        <f t="shared" si="0"/>
        <v>46158</v>
      </c>
    </row>
    <row r="23" spans="1:13" ht="21" customHeight="1" x14ac:dyDescent="0.2">
      <c r="A23" s="11" t="s">
        <v>238</v>
      </c>
      <c r="B23" s="127"/>
      <c r="C23" s="127"/>
      <c r="D23" s="127"/>
      <c r="E23" s="127"/>
      <c r="F23" s="127"/>
      <c r="G23" s="127"/>
      <c r="H23" s="50"/>
      <c r="I23" s="126"/>
    </row>
    <row r="24" spans="1:13" x14ac:dyDescent="0.2">
      <c r="A24" s="56" t="s">
        <v>237</v>
      </c>
      <c r="B24" s="128">
        <v>21</v>
      </c>
      <c r="C24" s="128">
        <v>1</v>
      </c>
      <c r="D24" s="128">
        <v>15</v>
      </c>
      <c r="E24" s="128">
        <v>171</v>
      </c>
      <c r="F24" s="128">
        <v>44</v>
      </c>
      <c r="G24" s="124">
        <v>252</v>
      </c>
      <c r="H24" s="125"/>
      <c r="I24" s="126">
        <f t="shared" si="0"/>
        <v>252</v>
      </c>
    </row>
    <row r="25" spans="1:13" ht="39" customHeight="1" x14ac:dyDescent="0.2">
      <c r="A25" s="120" t="s">
        <v>304</v>
      </c>
      <c r="B25" s="128">
        <v>8</v>
      </c>
      <c r="C25" s="128">
        <v>4</v>
      </c>
      <c r="D25" s="128">
        <v>5</v>
      </c>
      <c r="E25" s="128">
        <v>57</v>
      </c>
      <c r="F25" s="128">
        <v>124</v>
      </c>
      <c r="G25" s="124">
        <v>198</v>
      </c>
      <c r="H25" s="125"/>
      <c r="I25" s="126">
        <f t="shared" si="0"/>
        <v>198</v>
      </c>
    </row>
    <row r="27" spans="1:13" x14ac:dyDescent="0.2">
      <c r="A27" s="50" t="s">
        <v>241</v>
      </c>
      <c r="B27" s="11">
        <f t="shared" ref="B27:G27" si="1">MAX(B14,0)+MAX(B15,0)+MAX(B16,0)+MAX(B17,0)+MAX(B18,0)+MAX(B19,0)+MAX(B20,0)+MAX(B21,0)</f>
        <v>5739</v>
      </c>
      <c r="C27" s="11">
        <f t="shared" si="1"/>
        <v>267</v>
      </c>
      <c r="D27" s="11">
        <f t="shared" si="1"/>
        <v>1532</v>
      </c>
      <c r="E27" s="11">
        <f t="shared" si="1"/>
        <v>24481</v>
      </c>
      <c r="F27" s="11">
        <f t="shared" si="1"/>
        <v>14139</v>
      </c>
      <c r="G27" s="11">
        <f t="shared" si="1"/>
        <v>46158</v>
      </c>
    </row>
    <row r="28" spans="1:13" x14ac:dyDescent="0.2">
      <c r="A28" s="50"/>
    </row>
    <row r="29" spans="1:13" x14ac:dyDescent="0.2">
      <c r="A29" s="11" t="s">
        <v>244</v>
      </c>
      <c r="B29" s="47"/>
    </row>
    <row r="30" spans="1:13" x14ac:dyDescent="0.2">
      <c r="A30" s="47"/>
      <c r="B30" s="47"/>
    </row>
  </sheetData>
  <sheetProtection password="CDE0" sheet="1" objects="1" scenarios="1"/>
  <customSheetViews>
    <customSheetView guid="{A8D5DEF8-4F89-11D5-A668-00B0D092E341}" scale="70" hiddenColumns="1" showRuler="0" topLeftCell="A10">
      <selection activeCell="D17" sqref="D17"/>
      <pageMargins left="0" right="0" top="0.5" bottom="0" header="0.5" footer="0.5"/>
      <pageSetup orientation="landscape" r:id="rId1"/>
      <headerFooter alignWithMargins="0">
        <oddFooter>&amp;L&amp;8ED FORM: 869-4</oddFooter>
      </headerFooter>
    </customSheetView>
    <customSheetView guid="{42BAA098-7A52-4D1D-A823-FCD82DBB77F5}" scale="70" showPageBreaks="1" printArea="1" hiddenColumns="1" showRuler="0" topLeftCell="A10">
      <selection activeCell="D17" sqref="D17"/>
      <pageMargins left="0" right="0" top="0.5" bottom="0" header="0.5" footer="0.5"/>
      <pageSetup orientation="landscape" r:id="rId2"/>
      <headerFooter alignWithMargins="0">
        <oddFooter>&amp;L&amp;8ED FORM: 869-4</oddFooter>
      </headerFooter>
    </customSheetView>
    <customSheetView guid="{D365D4ED-8FDA-11D4-90D6-00C09F02E77C}" scale="70" hiddenColumns="1" showRuler="0" topLeftCell="A4">
      <selection activeCell="G25" sqref="G25"/>
      <pageMargins left="0.75" right="0.75" top="0.5" bottom="0.75" header="0.5" footer="0.5"/>
      <pageSetup orientation="landscape" r:id="rId3"/>
      <headerFooter alignWithMargins="0">
        <oddFooter>&amp;L&amp;8ED FORM: 869-4</oddFooter>
      </headerFooter>
    </customSheetView>
  </customSheetViews>
  <phoneticPr fontId="0" type="noConversion"/>
  <conditionalFormatting sqref="H15:H22 H24:H25">
    <cfRule type="expression" dxfId="3" priority="1" stopIfTrue="1">
      <formula>AND(H15&gt;0,H15&gt;G15)</formula>
    </cfRule>
  </conditionalFormatting>
  <conditionalFormatting sqref="H14">
    <cfRule type="expression" dxfId="2" priority="2" stopIfTrue="1">
      <formula>AND(H14&gt;0,H14&gt;G14)</formula>
    </cfRule>
  </conditionalFormatting>
  <conditionalFormatting sqref="I14:I25">
    <cfRule type="expression" dxfId="1" priority="3" stopIfTrue="1">
      <formula>MAX(G14,0)&lt;&gt;I14</formula>
    </cfRule>
  </conditionalFormatting>
  <conditionalFormatting sqref="B27:G27">
    <cfRule type="expression" dxfId="0" priority="4" stopIfTrue="1">
      <formula>MAX(B22,0)&lt;&gt;B27</formula>
    </cfRule>
  </conditionalFormatting>
  <pageMargins left="0.7" right="0.3" top="0.75" bottom="0" header="0.5" footer="0.5"/>
  <pageSetup scale="90" orientation="landscape" r:id="rId4"/>
  <headerFooter alignWithMargins="0">
    <oddFooter>&amp;L&amp;8ORIGINAL SUBMISSION
CURRENT DATE: &amp;U</oddFooter>
  </headerFooter>
  <drawing r:id="rId5"/>
  <legacyDrawing r:id="rId6"/>
  <controls>
    <mc:AlternateContent xmlns:mc="http://schemas.openxmlformats.org/markup-compatibility/2006">
      <mc:Choice Requires="x14">
        <control shapeId="8193" r:id="rId7" name="CommandButton1">
          <controlPr defaultSize="0" print="0" autoLine="0" r:id="rId8">
            <anchor moveWithCells="1">
              <from>
                <xdr:col>0</xdr:col>
                <xdr:colOff>387350</xdr:colOff>
                <xdr:row>7</xdr:row>
                <xdr:rowOff>88900</xdr:rowOff>
              </from>
              <to>
                <xdr:col>0</xdr:col>
                <xdr:colOff>2165350</xdr:colOff>
                <xdr:row>10</xdr:row>
                <xdr:rowOff>69850</xdr:rowOff>
              </to>
            </anchor>
          </controlPr>
        </control>
      </mc:Choice>
      <mc:Fallback>
        <control shapeId="8193" r:id="rId7" name="CommandButton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M68"/>
  <sheetViews>
    <sheetView tabSelected="1" zoomScale="70" zoomScaleNormal="70" workbookViewId="0">
      <selection activeCell="I27" sqref="I27"/>
    </sheetView>
  </sheetViews>
  <sheetFormatPr defaultRowHeight="12.5" x14ac:dyDescent="0.25"/>
  <cols>
    <col min="1" max="1" width="39" customWidth="1"/>
    <col min="2" max="7" width="13.7265625" customWidth="1"/>
    <col min="12" max="12" width="9" customWidth="1"/>
    <col min="13" max="13" width="1.1796875" hidden="1" customWidth="1"/>
  </cols>
  <sheetData>
    <row r="1" spans="1:13" s="51" customFormat="1" ht="9.65" customHeight="1" x14ac:dyDescent="0.25">
      <c r="A1" s="49" t="s">
        <v>0</v>
      </c>
      <c r="B1" s="12"/>
      <c r="C1" s="11"/>
      <c r="D1" s="11"/>
      <c r="G1" s="50" t="s">
        <v>242</v>
      </c>
      <c r="H1" s="48"/>
      <c r="I1" s="48"/>
      <c r="J1" s="48"/>
      <c r="K1" s="48"/>
    </row>
    <row r="2" spans="1:13" s="51" customFormat="1" ht="9.65" customHeight="1" x14ac:dyDescent="0.25">
      <c r="A2" s="12" t="s">
        <v>1</v>
      </c>
      <c r="B2" s="12"/>
      <c r="C2" s="52" t="s">
        <v>67</v>
      </c>
      <c r="D2" s="11"/>
      <c r="G2" s="12"/>
      <c r="H2" s="48"/>
      <c r="I2" s="48"/>
      <c r="J2" s="48"/>
      <c r="K2" s="48"/>
    </row>
    <row r="3" spans="1:13" s="51" customFormat="1" ht="9.65" customHeight="1" x14ac:dyDescent="0.25">
      <c r="A3" s="12" t="s">
        <v>2</v>
      </c>
      <c r="D3" s="11"/>
      <c r="G3" s="50"/>
      <c r="H3" s="48"/>
      <c r="I3" s="48"/>
      <c r="J3" s="48"/>
      <c r="K3" s="48"/>
    </row>
    <row r="4" spans="1:13" s="51" customFormat="1" ht="9.65" customHeight="1" x14ac:dyDescent="0.25">
      <c r="A4" s="12" t="s">
        <v>1</v>
      </c>
      <c r="C4" s="52" t="s">
        <v>80</v>
      </c>
      <c r="D4" s="11"/>
      <c r="G4" s="12"/>
      <c r="H4" s="48"/>
      <c r="I4" s="48"/>
      <c r="J4" s="48"/>
      <c r="K4" s="48"/>
    </row>
    <row r="5" spans="1:13" s="51" customFormat="1" ht="9.65" customHeight="1" x14ac:dyDescent="0.25">
      <c r="A5" s="12" t="s">
        <v>3</v>
      </c>
      <c r="C5" s="52" t="s">
        <v>32</v>
      </c>
      <c r="D5" s="11"/>
      <c r="G5" s="50"/>
      <c r="H5" s="48"/>
      <c r="I5" s="48"/>
      <c r="J5" s="48"/>
      <c r="K5" s="48"/>
    </row>
    <row r="6" spans="1:13" s="51" customFormat="1" ht="9.65" customHeight="1" x14ac:dyDescent="0.25">
      <c r="A6" s="12"/>
      <c r="D6" s="12"/>
      <c r="E6" s="11"/>
      <c r="H6" s="48"/>
      <c r="I6" s="48"/>
      <c r="J6" s="48"/>
      <c r="K6" s="48"/>
    </row>
    <row r="7" spans="1:13" s="51" customFormat="1" ht="9.65" customHeight="1" x14ac:dyDescent="0.25">
      <c r="A7" s="12"/>
      <c r="C7" s="52">
        <f>PAGE1!C7</f>
        <v>2003</v>
      </c>
      <c r="D7" s="12"/>
      <c r="E7" s="11"/>
      <c r="H7" s="48"/>
      <c r="I7" s="48"/>
      <c r="J7" s="48"/>
      <c r="K7" s="48"/>
    </row>
    <row r="8" spans="1:13" s="51" customFormat="1" ht="9.65" customHeight="1" x14ac:dyDescent="0.25">
      <c r="A8" s="12"/>
      <c r="D8" s="12"/>
      <c r="E8" s="11"/>
      <c r="H8" s="48"/>
      <c r="I8" s="48"/>
      <c r="J8" s="48"/>
      <c r="K8" s="48"/>
    </row>
    <row r="9" spans="1:13" s="51" customFormat="1" ht="9.65" customHeight="1" x14ac:dyDescent="0.25">
      <c r="A9" s="12"/>
      <c r="C9" s="52"/>
      <c r="D9" s="12"/>
      <c r="E9" s="50" t="s">
        <v>33</v>
      </c>
      <c r="F9" s="68" t="str">
        <f>PAGE1!G10</f>
        <v>New Mexico</v>
      </c>
      <c r="G9" s="112"/>
      <c r="H9" s="48"/>
      <c r="I9" s="48"/>
      <c r="J9" s="48"/>
      <c r="K9" s="48"/>
    </row>
    <row r="10" spans="1:13" s="51" customFormat="1" ht="9.65" customHeight="1" x14ac:dyDescent="0.25">
      <c r="A10" s="12"/>
      <c r="B10" s="12"/>
      <c r="E10" s="129"/>
      <c r="F10" s="130"/>
      <c r="G10" s="75"/>
      <c r="H10" s="48"/>
      <c r="I10" s="48"/>
      <c r="J10" s="48"/>
      <c r="K10" s="48"/>
    </row>
    <row r="11" spans="1:13" ht="9.65" customHeight="1" x14ac:dyDescent="0.25">
      <c r="A11" s="6"/>
      <c r="B11" s="12"/>
      <c r="C11" s="52" t="s">
        <v>242</v>
      </c>
      <c r="D11" s="12"/>
      <c r="E11" s="12"/>
      <c r="F11" s="12"/>
      <c r="G11" s="12"/>
      <c r="H11" s="37"/>
      <c r="I11" s="31"/>
      <c r="J11" s="31"/>
      <c r="K11" s="31"/>
    </row>
    <row r="12" spans="1:13" ht="12.75" customHeight="1" x14ac:dyDescent="0.25">
      <c r="A12" s="26"/>
      <c r="B12" s="27"/>
      <c r="C12" s="27"/>
      <c r="D12" s="27"/>
      <c r="E12" s="27"/>
      <c r="F12" s="27"/>
      <c r="G12" s="27"/>
      <c r="H12" s="41"/>
      <c r="I12" s="31"/>
      <c r="J12" s="31"/>
      <c r="K12" s="31"/>
    </row>
    <row r="13" spans="1:13" ht="12.75" customHeight="1" x14ac:dyDescent="0.25">
      <c r="A13" s="173"/>
      <c r="B13" s="174"/>
      <c r="C13" s="174"/>
      <c r="D13" s="174"/>
      <c r="E13" s="174"/>
      <c r="F13" s="174"/>
      <c r="G13" s="174"/>
      <c r="H13" s="42"/>
      <c r="I13" s="31"/>
      <c r="J13" s="31"/>
      <c r="K13" s="31"/>
    </row>
    <row r="14" spans="1:13" ht="12.75" customHeight="1" x14ac:dyDescent="0.25">
      <c r="A14" s="173"/>
      <c r="B14" s="174"/>
      <c r="C14" s="174"/>
      <c r="D14" s="174"/>
      <c r="E14" s="174"/>
      <c r="F14" s="174"/>
      <c r="G14" s="174"/>
      <c r="H14" s="42"/>
      <c r="I14" s="31"/>
      <c r="J14" s="31"/>
      <c r="K14" s="31"/>
    </row>
    <row r="15" spans="1:13" s="21" customFormat="1" ht="12.75" customHeight="1" x14ac:dyDescent="0.25">
      <c r="A15" s="173"/>
      <c r="B15" s="174"/>
      <c r="C15" s="174"/>
      <c r="D15" s="174"/>
      <c r="E15" s="174"/>
      <c r="F15" s="174"/>
      <c r="G15" s="174"/>
      <c r="H15" s="43"/>
      <c r="I15" s="44"/>
      <c r="J15" s="44"/>
      <c r="K15" s="44"/>
    </row>
    <row r="16" spans="1:13" s="21" customFormat="1" ht="12.75" customHeight="1" x14ac:dyDescent="0.25">
      <c r="A16" s="173"/>
      <c r="B16" s="174"/>
      <c r="C16" s="174"/>
      <c r="D16" s="174"/>
      <c r="E16" s="174"/>
      <c r="F16" s="174"/>
      <c r="G16" s="174"/>
      <c r="H16" s="43"/>
      <c r="I16" s="44"/>
      <c r="J16" s="44"/>
      <c r="K16" s="44"/>
      <c r="M16" s="21">
        <v>12</v>
      </c>
    </row>
    <row r="17" spans="1:13" s="21" customFormat="1" ht="12.75" customHeight="1" x14ac:dyDescent="0.25">
      <c r="A17" s="173"/>
      <c r="B17" s="174"/>
      <c r="C17" s="174"/>
      <c r="D17" s="174"/>
      <c r="E17" s="174"/>
      <c r="F17" s="174"/>
      <c r="G17" s="174"/>
      <c r="H17" s="43"/>
      <c r="I17" s="44"/>
      <c r="J17" s="44"/>
      <c r="K17" s="44"/>
      <c r="M17" s="28">
        <v>12</v>
      </c>
    </row>
    <row r="18" spans="1:13" ht="12.75" customHeight="1" x14ac:dyDescent="0.25">
      <c r="A18" s="173"/>
      <c r="B18" s="174"/>
      <c r="C18" s="174"/>
      <c r="D18" s="174"/>
      <c r="E18" s="174"/>
      <c r="F18" s="174"/>
      <c r="G18" s="174"/>
      <c r="H18" s="41"/>
      <c r="I18" s="31"/>
      <c r="J18" s="31"/>
      <c r="K18" s="31"/>
      <c r="M18" s="44" t="s">
        <v>17</v>
      </c>
    </row>
    <row r="19" spans="1:13" ht="12.75" customHeight="1" x14ac:dyDescent="0.25">
      <c r="A19" s="173"/>
      <c r="B19" s="174"/>
      <c r="C19" s="174"/>
      <c r="D19" s="174"/>
      <c r="E19" s="174"/>
      <c r="F19" s="174"/>
      <c r="G19" s="174"/>
      <c r="H19" s="41"/>
      <c r="I19" s="31"/>
      <c r="J19" s="31"/>
      <c r="K19" s="31"/>
      <c r="M19" s="31"/>
    </row>
    <row r="20" spans="1:13" ht="12.75" customHeight="1" x14ac:dyDescent="0.25">
      <c r="A20" s="173"/>
      <c r="B20" s="174"/>
      <c r="C20" s="174"/>
      <c r="D20" s="174"/>
      <c r="E20" s="174"/>
      <c r="F20" s="174"/>
      <c r="G20" s="174"/>
      <c r="H20" s="41"/>
      <c r="I20" s="31"/>
      <c r="J20" s="31"/>
      <c r="K20" s="31"/>
      <c r="M20" s="31"/>
    </row>
    <row r="21" spans="1:13" ht="12.75" customHeight="1" x14ac:dyDescent="0.25">
      <c r="A21" s="173"/>
      <c r="B21" s="174"/>
      <c r="C21" s="174"/>
      <c r="D21" s="174"/>
      <c r="E21" s="174"/>
      <c r="F21" s="174"/>
      <c r="G21" s="174"/>
      <c r="H21" s="41"/>
      <c r="I21" s="31"/>
      <c r="J21" s="31"/>
      <c r="K21" s="31"/>
      <c r="M21" s="31"/>
    </row>
    <row r="22" spans="1:13" ht="12.75" customHeight="1" x14ac:dyDescent="0.25">
      <c r="A22" s="173"/>
      <c r="B22" s="174"/>
      <c r="C22" s="174"/>
      <c r="D22" s="174"/>
      <c r="E22" s="174"/>
      <c r="F22" s="174"/>
      <c r="G22" s="174"/>
      <c r="H22" s="41"/>
      <c r="I22" s="31"/>
      <c r="J22" s="31"/>
      <c r="K22" s="31"/>
      <c r="M22" s="31"/>
    </row>
    <row r="23" spans="1:13" ht="12.75" customHeight="1" x14ac:dyDescent="0.25">
      <c r="A23" s="173"/>
      <c r="B23" s="174"/>
      <c r="C23" s="174"/>
      <c r="D23" s="174"/>
      <c r="E23" s="174"/>
      <c r="F23" s="174"/>
      <c r="G23" s="174"/>
      <c r="H23" s="41"/>
      <c r="I23" s="31"/>
      <c r="J23" s="31"/>
      <c r="K23" s="31"/>
      <c r="M23" s="31"/>
    </row>
    <row r="24" spans="1:13" ht="12.75" customHeight="1" x14ac:dyDescent="0.25">
      <c r="A24" s="173"/>
      <c r="B24" s="174"/>
      <c r="C24" s="174"/>
      <c r="D24" s="174"/>
      <c r="E24" s="174"/>
      <c r="F24" s="174"/>
      <c r="G24" s="174"/>
      <c r="H24" s="41"/>
      <c r="I24" s="31"/>
      <c r="J24" s="31"/>
      <c r="K24" s="31"/>
      <c r="M24" s="31"/>
    </row>
    <row r="25" spans="1:13" ht="12.75" customHeight="1" x14ac:dyDescent="0.25">
      <c r="A25" s="173"/>
      <c r="B25" s="174"/>
      <c r="C25" s="174"/>
      <c r="D25" s="174"/>
      <c r="E25" s="174"/>
      <c r="F25" s="174"/>
      <c r="G25" s="174"/>
      <c r="H25" s="41"/>
      <c r="I25" s="31"/>
      <c r="J25" s="31"/>
      <c r="K25" s="31"/>
      <c r="M25" s="31"/>
    </row>
    <row r="26" spans="1:13" ht="12.75" customHeight="1" x14ac:dyDescent="0.25">
      <c r="A26" s="173"/>
      <c r="B26" s="174"/>
      <c r="C26" s="174"/>
      <c r="D26" s="174"/>
      <c r="E26" s="174"/>
      <c r="F26" s="174"/>
      <c r="G26" s="174"/>
      <c r="H26" s="41"/>
      <c r="I26" s="31"/>
      <c r="J26" s="31"/>
      <c r="K26" s="31"/>
      <c r="M26" s="31"/>
    </row>
    <row r="27" spans="1:13" ht="12.75" customHeight="1" x14ac:dyDescent="0.25">
      <c r="A27" s="173"/>
      <c r="B27" s="174"/>
      <c r="C27" s="174"/>
      <c r="D27" s="174"/>
      <c r="E27" s="174"/>
      <c r="F27" s="174"/>
      <c r="G27" s="174"/>
      <c r="H27" s="41"/>
      <c r="I27" s="31"/>
      <c r="J27" s="31"/>
      <c r="K27" s="31"/>
      <c r="M27" s="31"/>
    </row>
    <row r="28" spans="1:13" ht="12.75" customHeight="1" x14ac:dyDescent="0.25">
      <c r="A28" s="173"/>
      <c r="B28" s="174"/>
      <c r="C28" s="174"/>
      <c r="D28" s="174"/>
      <c r="E28" s="174"/>
      <c r="F28" s="174"/>
      <c r="G28" s="174"/>
      <c r="H28" s="41"/>
      <c r="I28" s="31"/>
      <c r="J28" s="31"/>
      <c r="K28" s="31"/>
      <c r="M28" s="31"/>
    </row>
    <row r="29" spans="1:13" ht="12.75" customHeight="1" x14ac:dyDescent="0.25">
      <c r="A29" s="173"/>
      <c r="B29" s="174"/>
      <c r="C29" s="174"/>
      <c r="D29" s="174"/>
      <c r="E29" s="174"/>
      <c r="F29" s="174"/>
      <c r="G29" s="174"/>
      <c r="H29" s="41"/>
      <c r="I29" s="31"/>
      <c r="J29" s="31"/>
      <c r="K29" s="31"/>
      <c r="M29" s="31"/>
    </row>
    <row r="30" spans="1:13" ht="12.75" customHeight="1" x14ac:dyDescent="0.25">
      <c r="A30" s="173"/>
      <c r="B30" s="174"/>
      <c r="C30" s="174"/>
      <c r="D30" s="174"/>
      <c r="E30" s="174"/>
      <c r="F30" s="174"/>
      <c r="G30" s="174"/>
      <c r="H30" s="41"/>
      <c r="I30" s="31"/>
      <c r="J30" s="31"/>
      <c r="K30" s="31"/>
      <c r="M30" s="31"/>
    </row>
    <row r="31" spans="1:13" ht="12.75" customHeight="1" x14ac:dyDescent="0.25">
      <c r="A31" s="173"/>
      <c r="B31" s="174"/>
      <c r="C31" s="174"/>
      <c r="D31" s="174"/>
      <c r="E31" s="174"/>
      <c r="F31" s="174"/>
      <c r="G31" s="174"/>
      <c r="H31" s="31"/>
      <c r="I31" s="31"/>
      <c r="J31" s="31"/>
      <c r="K31" s="31"/>
      <c r="M31" s="31"/>
    </row>
    <row r="32" spans="1:13" ht="12.75" customHeight="1" x14ac:dyDescent="0.25">
      <c r="A32" s="173"/>
      <c r="B32" s="174"/>
      <c r="C32" s="174"/>
      <c r="D32" s="174"/>
      <c r="E32" s="174"/>
      <c r="F32" s="174"/>
      <c r="G32" s="174"/>
      <c r="H32" s="31"/>
      <c r="I32" s="31"/>
      <c r="J32" s="31"/>
      <c r="K32" s="31"/>
      <c r="M32" s="31"/>
    </row>
    <row r="33" spans="1:13" ht="12.75" customHeight="1" x14ac:dyDescent="0.25">
      <c r="A33" s="173"/>
      <c r="B33" s="174"/>
      <c r="C33" s="174"/>
      <c r="D33" s="174"/>
      <c r="E33" s="174"/>
      <c r="F33" s="174"/>
      <c r="G33" s="174"/>
      <c r="H33" s="31"/>
      <c r="I33" s="31"/>
      <c r="J33" s="31"/>
      <c r="K33" s="31"/>
      <c r="M33" s="31"/>
    </row>
    <row r="34" spans="1:13" ht="12.75" customHeight="1" x14ac:dyDescent="0.25">
      <c r="A34" s="173"/>
      <c r="B34" s="174"/>
      <c r="C34" s="174"/>
      <c r="D34" s="174"/>
      <c r="E34" s="174"/>
      <c r="F34" s="174"/>
      <c r="G34" s="174"/>
      <c r="H34" s="31"/>
      <c r="I34" s="31"/>
      <c r="J34" s="31"/>
      <c r="K34" s="31"/>
      <c r="M34" s="31"/>
    </row>
    <row r="35" spans="1:13" ht="12.75" customHeight="1" x14ac:dyDescent="0.25">
      <c r="A35" s="173"/>
      <c r="B35" s="174"/>
      <c r="C35" s="174"/>
      <c r="D35" s="174"/>
      <c r="E35" s="174"/>
      <c r="F35" s="174"/>
      <c r="G35" s="174"/>
      <c r="H35" s="31"/>
      <c r="I35" s="31"/>
      <c r="J35" s="31"/>
      <c r="K35" s="31"/>
      <c r="M35" s="31"/>
    </row>
    <row r="36" spans="1:13" ht="12.75" customHeight="1" x14ac:dyDescent="0.25">
      <c r="A36" s="173"/>
      <c r="B36" s="174"/>
      <c r="C36" s="174"/>
      <c r="D36" s="174"/>
      <c r="E36" s="174"/>
      <c r="F36" s="174"/>
      <c r="G36" s="174"/>
      <c r="H36" s="31"/>
      <c r="I36" s="31"/>
      <c r="J36" s="31"/>
      <c r="K36" s="31"/>
      <c r="M36" s="31"/>
    </row>
    <row r="37" spans="1:13" ht="12.75" customHeight="1" x14ac:dyDescent="0.25">
      <c r="A37" s="173"/>
      <c r="B37" s="174"/>
      <c r="C37" s="174"/>
      <c r="D37" s="174"/>
      <c r="E37" s="174"/>
      <c r="F37" s="174"/>
      <c r="G37" s="174"/>
      <c r="H37" s="31"/>
      <c r="I37" s="31"/>
      <c r="J37" s="31"/>
      <c r="K37" s="31"/>
      <c r="M37" s="31"/>
    </row>
    <row r="38" spans="1:13" ht="12.75" customHeight="1" x14ac:dyDescent="0.25">
      <c r="A38" s="38"/>
      <c r="B38" s="31"/>
      <c r="C38" s="31"/>
      <c r="D38" s="31"/>
      <c r="E38" s="31"/>
      <c r="F38" s="31"/>
      <c r="G38" s="31"/>
      <c r="H38" s="31"/>
      <c r="I38" s="31"/>
      <c r="J38" s="31"/>
      <c r="K38" s="31"/>
      <c r="M38" s="31"/>
    </row>
    <row r="39" spans="1:13" ht="12.75" customHeight="1" x14ac:dyDescent="0.25">
      <c r="A39" s="31"/>
      <c r="B39" s="31"/>
      <c r="C39" s="31"/>
      <c r="D39" s="31"/>
      <c r="E39" s="31"/>
      <c r="F39" s="31"/>
      <c r="G39" s="31"/>
      <c r="H39" s="31"/>
      <c r="I39" s="31"/>
      <c r="J39" s="31"/>
      <c r="K39" s="31"/>
      <c r="M39" s="31"/>
    </row>
    <row r="40" spans="1:13" ht="12.75" customHeight="1" x14ac:dyDescent="0.25">
      <c r="A40" s="31"/>
      <c r="B40" s="31"/>
      <c r="C40" s="31"/>
      <c r="D40" s="31"/>
      <c r="E40" s="31"/>
      <c r="F40" s="31"/>
      <c r="G40" s="31"/>
      <c r="H40" s="31"/>
      <c r="I40" s="31"/>
      <c r="J40" s="31"/>
      <c r="K40" s="31"/>
    </row>
    <row r="41" spans="1:13" ht="12.75" customHeight="1" x14ac:dyDescent="0.25">
      <c r="A41" s="31"/>
      <c r="B41" s="31"/>
      <c r="C41" s="31"/>
      <c r="D41" s="31"/>
      <c r="E41" s="31"/>
      <c r="F41" s="31"/>
      <c r="G41" s="31"/>
      <c r="H41" s="31"/>
      <c r="I41" s="31"/>
      <c r="J41" s="31"/>
      <c r="K41" s="31"/>
    </row>
    <row r="42" spans="1:13" ht="12.75" customHeight="1" x14ac:dyDescent="0.25">
      <c r="A42" s="31"/>
      <c r="B42" s="31"/>
      <c r="C42" s="31"/>
      <c r="D42" s="31"/>
      <c r="E42" s="31"/>
      <c r="F42" s="31"/>
      <c r="G42" s="31"/>
      <c r="H42" s="31"/>
      <c r="I42" s="31"/>
      <c r="J42" s="31"/>
      <c r="K42" s="31"/>
    </row>
    <row r="43" spans="1:13" ht="12.75" customHeight="1" x14ac:dyDescent="0.25">
      <c r="A43" s="31"/>
      <c r="B43" s="31"/>
      <c r="C43" s="31"/>
      <c r="D43" s="31"/>
      <c r="E43" s="31"/>
      <c r="F43" s="31"/>
      <c r="G43" s="31"/>
      <c r="H43" s="31"/>
      <c r="I43" s="31"/>
      <c r="J43" s="31"/>
      <c r="K43" s="31"/>
    </row>
    <row r="44" spans="1:13" ht="12.75" customHeight="1" x14ac:dyDescent="0.25">
      <c r="A44" s="31"/>
      <c r="B44" s="31"/>
      <c r="C44" s="31"/>
      <c r="D44" s="31"/>
      <c r="E44" s="31"/>
      <c r="F44" s="31"/>
      <c r="G44" s="31"/>
      <c r="H44" s="31"/>
      <c r="I44" s="31"/>
      <c r="J44" s="31"/>
      <c r="K44" s="31"/>
    </row>
    <row r="45" spans="1:13" ht="12.75" customHeight="1" x14ac:dyDescent="0.25">
      <c r="H45" s="31"/>
      <c r="I45" s="31"/>
      <c r="J45" s="31"/>
      <c r="K45" s="31"/>
    </row>
    <row r="46" spans="1:13" ht="12.75" customHeight="1" x14ac:dyDescent="0.25"/>
    <row r="47" spans="1:13" ht="12.75" customHeight="1" x14ac:dyDescent="0.25"/>
    <row r="48" spans="1:13"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sheetData>
  <sheetProtection password="CDE0" sheet="1" objects="1" scenarios="1"/>
  <customSheetViews>
    <customSheetView guid="{A8D5DEF8-4F89-11D5-A668-00B0D092E341}" scale="70" hiddenColumns="1" showRuler="0">
      <selection activeCell="M17" sqref="M17"/>
      <pageMargins left="0.75" right="0.75" top="0.5" bottom="0.75" header="0.5" footer="0.5"/>
      <pageSetup orientation="landscape" r:id="rId1"/>
      <headerFooter alignWithMargins="0"/>
    </customSheetView>
    <customSheetView guid="{42BAA098-7A52-4D1D-A823-FCD82DBB77F5}" scale="70" hiddenColumns="1" showRuler="0">
      <selection activeCell="M17" sqref="M17"/>
      <pageMargins left="0.75" right="0.75" top="0.5" bottom="0.75" header="0.5" footer="0.5"/>
      <pageSetup orientation="landscape" r:id="rId2"/>
      <headerFooter alignWithMargins="0"/>
    </customSheetView>
    <customSheetView guid="{D365D4ED-8FDA-11D4-90D6-00C09F02E77C}" scale="70" hiddenColumns="1" showRuler="0">
      <selection activeCell="M17" sqref="M17"/>
      <pageMargins left="0.75" right="0.75" top="0.5" bottom="0.75" header="0.5" footer="0.5"/>
      <pageSetup orientation="landscape" r:id="rId3"/>
      <headerFooter alignWithMargins="0"/>
    </customSheetView>
  </customSheetViews>
  <mergeCells count="25">
    <mergeCell ref="A22:G22"/>
    <mergeCell ref="A23:G23"/>
    <mergeCell ref="A28:G28"/>
    <mergeCell ref="A24:G24"/>
    <mergeCell ref="A26:G26"/>
    <mergeCell ref="A31:G31"/>
    <mergeCell ref="A32:G32"/>
    <mergeCell ref="A13:G13"/>
    <mergeCell ref="A15:G15"/>
    <mergeCell ref="A17:G17"/>
    <mergeCell ref="A19:G19"/>
    <mergeCell ref="A14:G14"/>
    <mergeCell ref="A16:G16"/>
    <mergeCell ref="A18:G18"/>
    <mergeCell ref="A21:G21"/>
    <mergeCell ref="A34:G34"/>
    <mergeCell ref="A36:G36"/>
    <mergeCell ref="A37:G37"/>
    <mergeCell ref="A20:G20"/>
    <mergeCell ref="A33:G33"/>
    <mergeCell ref="A35:G35"/>
    <mergeCell ref="A25:G25"/>
    <mergeCell ref="A27:G27"/>
    <mergeCell ref="A29:G29"/>
    <mergeCell ref="A30:G30"/>
  </mergeCells>
  <phoneticPr fontId="0" type="noConversion"/>
  <pageMargins left="0.5" right="0.25" top="0.5" bottom="0" header="0.5" footer="0.5"/>
  <pageSetup orientation="landscape" r:id="rId4"/>
  <headerFooter alignWithMargins="0">
    <oddFooter>&amp;L&amp;8ORIGINAL SUBMISSION
CURRENT DATE: &amp;U</oddFooter>
  </headerFooter>
  <drawing r:id="rId5"/>
  <legacyDrawing r:id="rId6"/>
  <controls>
    <mc:AlternateContent xmlns:mc="http://schemas.openxmlformats.org/markup-compatibility/2006">
      <mc:Choice Requires="x14">
        <control shapeId="9217" r:id="rId7" name="CommandButton1">
          <controlPr defaultSize="0" print="0" autoLine="0" r:id="rId8">
            <anchor moveWithCells="1">
              <from>
                <xdr:col>0</xdr:col>
                <xdr:colOff>139700</xdr:colOff>
                <xdr:row>8</xdr:row>
                <xdr:rowOff>57150</xdr:rowOff>
              </from>
              <to>
                <xdr:col>0</xdr:col>
                <xdr:colOff>1917700</xdr:colOff>
                <xdr:row>11</xdr:row>
                <xdr:rowOff>38100</xdr:rowOff>
              </to>
            </anchor>
          </controlPr>
        </control>
      </mc:Choice>
      <mc:Fallback>
        <control shapeId="9217" r:id="rId7"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124"/>
  <sheetViews>
    <sheetView topLeftCell="B1" zoomScale="70" zoomScaleNormal="70" workbookViewId="0">
      <selection activeCell="G10" sqref="G10"/>
    </sheetView>
  </sheetViews>
  <sheetFormatPr defaultRowHeight="12.5" x14ac:dyDescent="0.25"/>
  <cols>
    <col min="1" max="1" width="35.7265625" customWidth="1"/>
    <col min="2" max="2" width="18.54296875" customWidth="1"/>
    <col min="3" max="3" width="10.26953125" customWidth="1"/>
    <col min="4" max="5" width="15.54296875" customWidth="1"/>
    <col min="6" max="6" width="15.1796875" customWidth="1"/>
    <col min="7" max="7" width="15.54296875" customWidth="1"/>
    <col min="8" max="8" width="3.453125" customWidth="1"/>
    <col min="9" max="9" width="9" customWidth="1"/>
    <col min="10" max="10" width="8.54296875" customWidth="1"/>
    <col min="11" max="11" width="8.1796875" customWidth="1"/>
    <col min="12" max="12" width="10.54296875" hidden="1" customWidth="1"/>
    <col min="13" max="13" width="0.7265625" style="31" customWidth="1"/>
    <col min="14" max="14" width="8.81640625" customWidth="1"/>
  </cols>
  <sheetData>
    <row r="1" spans="1:13" s="51" customFormat="1" ht="9.65" customHeight="1" x14ac:dyDescent="0.25">
      <c r="A1" s="49" t="s">
        <v>0</v>
      </c>
      <c r="C1" s="11"/>
      <c r="D1" s="12"/>
      <c r="E1" s="11"/>
      <c r="F1" s="11"/>
      <c r="G1" s="50" t="s">
        <v>223</v>
      </c>
      <c r="M1" s="48"/>
    </row>
    <row r="2" spans="1:13" s="51" customFormat="1" ht="9.65" customHeight="1" x14ac:dyDescent="0.25">
      <c r="A2" s="12" t="s">
        <v>1</v>
      </c>
      <c r="C2" s="52" t="s">
        <v>67</v>
      </c>
      <c r="E2" s="11"/>
      <c r="F2" s="11"/>
      <c r="G2" s="12"/>
      <c r="M2" s="48"/>
    </row>
    <row r="3" spans="1:13" s="51" customFormat="1" ht="9.65" customHeight="1" x14ac:dyDescent="0.25">
      <c r="A3" s="12" t="s">
        <v>2</v>
      </c>
      <c r="D3" s="11"/>
      <c r="E3" s="11"/>
      <c r="F3" s="11"/>
      <c r="G3" s="50" t="s">
        <v>30</v>
      </c>
      <c r="M3" s="48"/>
    </row>
    <row r="4" spans="1:13" s="51" customFormat="1" ht="9.65" customHeight="1" x14ac:dyDescent="0.25">
      <c r="A4" s="12" t="s">
        <v>1</v>
      </c>
      <c r="B4" s="11"/>
      <c r="C4" s="52" t="s">
        <v>31</v>
      </c>
      <c r="D4" s="11"/>
      <c r="E4" s="11"/>
      <c r="F4" s="11"/>
      <c r="G4" s="12"/>
      <c r="M4" s="48"/>
    </row>
    <row r="5" spans="1:13" s="51" customFormat="1" ht="9.65" customHeight="1" x14ac:dyDescent="0.25">
      <c r="A5" s="12" t="s">
        <v>3</v>
      </c>
      <c r="C5" s="52" t="s">
        <v>236</v>
      </c>
      <c r="D5" s="11"/>
      <c r="E5" s="11"/>
      <c r="F5" s="11"/>
      <c r="G5" s="50" t="s">
        <v>243</v>
      </c>
      <c r="M5" s="48"/>
    </row>
    <row r="6" spans="1:13" s="51" customFormat="1" ht="9.65" customHeight="1" x14ac:dyDescent="0.25">
      <c r="A6" s="11"/>
      <c r="B6" s="12"/>
      <c r="D6" s="11"/>
      <c r="E6" s="12"/>
      <c r="F6" s="12"/>
      <c r="G6" s="11"/>
      <c r="M6" s="48"/>
    </row>
    <row r="7" spans="1:13" s="51" customFormat="1" ht="9.65" customHeight="1" x14ac:dyDescent="0.25">
      <c r="A7" s="11"/>
      <c r="B7" s="12"/>
      <c r="C7" s="52">
        <v>2003</v>
      </c>
      <c r="D7" s="11"/>
      <c r="E7" s="12"/>
      <c r="F7" s="12"/>
      <c r="G7" s="11"/>
      <c r="M7" s="48"/>
    </row>
    <row r="8" spans="1:13" s="51" customFormat="1" ht="9.65" customHeight="1" x14ac:dyDescent="0.25">
      <c r="A8" s="11"/>
      <c r="B8" s="12"/>
      <c r="D8" s="11"/>
      <c r="E8" s="12"/>
      <c r="F8" s="12"/>
      <c r="G8" s="11"/>
      <c r="M8" s="48"/>
    </row>
    <row r="9" spans="1:13" ht="9.65" customHeight="1" x14ac:dyDescent="0.25">
      <c r="A9" s="11"/>
      <c r="B9" s="6"/>
      <c r="C9" s="6"/>
      <c r="D9" s="12"/>
      <c r="E9" s="12"/>
      <c r="F9" s="12"/>
      <c r="G9" s="11"/>
    </row>
    <row r="10" spans="1:13" ht="9.65" customHeight="1" x14ac:dyDescent="0.25">
      <c r="A10" s="11"/>
      <c r="B10" s="6"/>
      <c r="C10" s="6"/>
      <c r="D10" s="12"/>
      <c r="F10" s="50" t="s">
        <v>33</v>
      </c>
      <c r="G10" s="53" t="s">
        <v>313</v>
      </c>
      <c r="H10" s="131"/>
      <c r="I10" s="132"/>
      <c r="L10" t="s">
        <v>143</v>
      </c>
    </row>
    <row r="11" spans="1:13" ht="15" customHeight="1" x14ac:dyDescent="0.25">
      <c r="L11" t="s">
        <v>144</v>
      </c>
    </row>
    <row r="12" spans="1:13" ht="15" customHeight="1" x14ac:dyDescent="0.25">
      <c r="A12" s="54" t="s">
        <v>298</v>
      </c>
      <c r="C12" s="13"/>
      <c r="L12" t="s">
        <v>145</v>
      </c>
    </row>
    <row r="13" spans="1:13" ht="15" customHeight="1" x14ac:dyDescent="0.3">
      <c r="A13" s="10"/>
      <c r="B13" s="63"/>
      <c r="C13" s="17"/>
      <c r="D13" s="61" t="s">
        <v>64</v>
      </c>
      <c r="E13" s="60"/>
      <c r="F13" s="14"/>
      <c r="G13" s="15"/>
      <c r="I13" s="11" t="s">
        <v>42</v>
      </c>
      <c r="L13" t="s">
        <v>146</v>
      </c>
    </row>
    <row r="14" spans="1:13" ht="15" customHeight="1" x14ac:dyDescent="0.25">
      <c r="A14" s="55" t="s">
        <v>68</v>
      </c>
      <c r="B14" s="27"/>
      <c r="C14" s="16"/>
      <c r="D14" s="57">
        <v>3</v>
      </c>
      <c r="E14" s="58">
        <v>4</v>
      </c>
      <c r="F14" s="58">
        <v>5</v>
      </c>
      <c r="G14" s="59" t="s">
        <v>41</v>
      </c>
      <c r="I14" s="11" t="s">
        <v>240</v>
      </c>
      <c r="L14" t="s">
        <v>147</v>
      </c>
    </row>
    <row r="15" spans="1:13" ht="20.149999999999999" customHeight="1" x14ac:dyDescent="0.25">
      <c r="A15" s="56" t="s">
        <v>56</v>
      </c>
      <c r="B15" s="20"/>
      <c r="C15" s="18"/>
      <c r="D15" s="135">
        <v>577</v>
      </c>
      <c r="E15" s="135">
        <v>963</v>
      </c>
      <c r="F15" s="135">
        <v>1492</v>
      </c>
      <c r="G15" s="135">
        <v>3032</v>
      </c>
      <c r="I15" s="137">
        <f>MAX(D15,0)+MAX(E15,0)+MAX(F15,0)</f>
        <v>3032</v>
      </c>
      <c r="L15" t="s">
        <v>148</v>
      </c>
      <c r="M15" s="31">
        <v>0</v>
      </c>
    </row>
    <row r="16" spans="1:13" ht="20.149999999999999" customHeight="1" x14ac:dyDescent="0.25">
      <c r="A16" s="146" t="s">
        <v>57</v>
      </c>
      <c r="B16" s="147"/>
      <c r="C16" s="148"/>
      <c r="D16" s="135">
        <v>646</v>
      </c>
      <c r="E16" s="135">
        <v>1052</v>
      </c>
      <c r="F16" s="135">
        <v>590</v>
      </c>
      <c r="G16" s="135">
        <v>2288</v>
      </c>
      <c r="I16" s="137">
        <f t="shared" ref="I16:I23" si="0">MAX(D16,0)+MAX(E16,0)+MAX(F16,0)</f>
        <v>2288</v>
      </c>
      <c r="L16" t="s">
        <v>149</v>
      </c>
    </row>
    <row r="17" spans="1:13" ht="20.149999999999999" customHeight="1" x14ac:dyDescent="0.25">
      <c r="A17" s="56" t="s">
        <v>58</v>
      </c>
      <c r="B17" s="20"/>
      <c r="C17" s="18"/>
      <c r="D17" s="135">
        <v>75</v>
      </c>
      <c r="E17" s="135">
        <v>107</v>
      </c>
      <c r="F17" s="135">
        <v>28</v>
      </c>
      <c r="G17" s="135">
        <v>210</v>
      </c>
      <c r="I17" s="137">
        <f t="shared" si="0"/>
        <v>210</v>
      </c>
      <c r="L17" t="s">
        <v>150</v>
      </c>
      <c r="M17" s="40">
        <v>2</v>
      </c>
    </row>
    <row r="18" spans="1:13" ht="30" customHeight="1" x14ac:dyDescent="0.25">
      <c r="A18" s="144" t="s">
        <v>59</v>
      </c>
      <c r="B18" s="145"/>
      <c r="C18" s="19"/>
      <c r="D18" s="135">
        <v>0</v>
      </c>
      <c r="E18" s="135">
        <v>0</v>
      </c>
      <c r="F18" s="135">
        <v>121</v>
      </c>
      <c r="G18" s="135">
        <v>121</v>
      </c>
      <c r="I18" s="137">
        <f t="shared" si="0"/>
        <v>121</v>
      </c>
      <c r="L18" t="s">
        <v>151</v>
      </c>
    </row>
    <row r="19" spans="1:13" ht="20.149999999999999" customHeight="1" x14ac:dyDescent="0.25">
      <c r="A19" s="56" t="s">
        <v>220</v>
      </c>
      <c r="B19" s="20"/>
      <c r="C19" s="18"/>
      <c r="D19" s="135">
        <v>0</v>
      </c>
      <c r="E19" s="135">
        <v>0</v>
      </c>
      <c r="F19" s="135">
        <v>0</v>
      </c>
      <c r="G19" s="135">
        <v>0</v>
      </c>
      <c r="I19" s="137">
        <f t="shared" si="0"/>
        <v>0</v>
      </c>
      <c r="L19" t="s">
        <v>152</v>
      </c>
    </row>
    <row r="20" spans="1:13" ht="20.149999999999999" customHeight="1" x14ac:dyDescent="0.25">
      <c r="A20" s="56" t="s">
        <v>60</v>
      </c>
      <c r="B20" s="20"/>
      <c r="C20" s="18"/>
      <c r="D20" s="135">
        <v>0</v>
      </c>
      <c r="E20" s="135">
        <v>4</v>
      </c>
      <c r="F20" s="135">
        <v>1</v>
      </c>
      <c r="G20" s="135">
        <v>5</v>
      </c>
      <c r="I20" s="137">
        <f t="shared" si="0"/>
        <v>5</v>
      </c>
      <c r="L20" t="s">
        <v>153</v>
      </c>
    </row>
    <row r="21" spans="1:13" ht="20.149999999999999" customHeight="1" x14ac:dyDescent="0.25">
      <c r="A21" s="56" t="s">
        <v>61</v>
      </c>
      <c r="B21" s="20"/>
      <c r="C21" s="18"/>
      <c r="D21" s="135">
        <v>-9</v>
      </c>
      <c r="E21" s="135">
        <v>-9</v>
      </c>
      <c r="F21" s="135">
        <v>-9</v>
      </c>
      <c r="G21" s="135">
        <v>-9</v>
      </c>
      <c r="I21" s="137">
        <f t="shared" si="0"/>
        <v>0</v>
      </c>
      <c r="L21" t="s">
        <v>154</v>
      </c>
    </row>
    <row r="22" spans="1:13" ht="20.149999999999999" customHeight="1" x14ac:dyDescent="0.25">
      <c r="A22" s="56" t="s">
        <v>62</v>
      </c>
      <c r="B22" s="20"/>
      <c r="C22" s="18"/>
      <c r="D22" s="135">
        <v>-9</v>
      </c>
      <c r="E22" s="135">
        <v>-9</v>
      </c>
      <c r="F22" s="135">
        <v>-9</v>
      </c>
      <c r="G22" s="135">
        <v>-9</v>
      </c>
      <c r="I22" s="137">
        <f t="shared" si="0"/>
        <v>0</v>
      </c>
      <c r="L22" t="s">
        <v>155</v>
      </c>
    </row>
    <row r="23" spans="1:13" ht="20.149999999999999" customHeight="1" x14ac:dyDescent="0.25">
      <c r="A23" s="56" t="s">
        <v>63</v>
      </c>
      <c r="B23" s="20"/>
      <c r="C23" s="18"/>
      <c r="D23" s="135">
        <v>1298</v>
      </c>
      <c r="E23" s="135">
        <v>2126</v>
      </c>
      <c r="F23" s="135">
        <v>2232</v>
      </c>
      <c r="G23" s="135">
        <v>5656</v>
      </c>
      <c r="I23" s="137">
        <f t="shared" si="0"/>
        <v>5656</v>
      </c>
      <c r="L23" t="s">
        <v>156</v>
      </c>
    </row>
    <row r="24" spans="1:13" x14ac:dyDescent="0.25">
      <c r="A24" s="11" t="s">
        <v>65</v>
      </c>
      <c r="L24" t="s">
        <v>157</v>
      </c>
    </row>
    <row r="25" spans="1:13" x14ac:dyDescent="0.25">
      <c r="A25" s="11" t="s">
        <v>66</v>
      </c>
      <c r="L25" t="s">
        <v>158</v>
      </c>
    </row>
    <row r="26" spans="1:13" x14ac:dyDescent="0.25">
      <c r="C26" s="50" t="s">
        <v>232</v>
      </c>
      <c r="D26" s="11">
        <f>MAX(D15,0)+MAX(D16,0)+MAX(D17,0)+MAX(D18,0)+MAX(D19,0)+MAX(D20,0)+MAX(D21,0)+MAX(D22,0)</f>
        <v>1298</v>
      </c>
      <c r="E26" s="11">
        <f>MAX(E15,0)+MAX(E16,0)+MAX(E17,0)+MAX(E18,0)+MAX(E19,0)+MAX(E20,0)+MAX(E21,0)+MAX(E22,0)</f>
        <v>2126</v>
      </c>
      <c r="F26" s="11">
        <f>MAX(F15,0)+MAX(F16,0)+MAX(F17,0)+MAX(F18,0)+MAX(F19,0)+MAX(F20,0)+MAX(F21,0)+MAX(F22,0)</f>
        <v>2232</v>
      </c>
      <c r="G26" s="11">
        <f>MAX(G15,0)+MAX(G16,0)+MAX(G17,0)+MAX(G18,0)+MAX(G19,0)+MAX(G20,0)+MAX(G21,0)+MAX(G22,0)</f>
        <v>5656</v>
      </c>
      <c r="L26" t="s">
        <v>159</v>
      </c>
    </row>
    <row r="27" spans="1:13" x14ac:dyDescent="0.25">
      <c r="C27" s="2"/>
    </row>
    <row r="28" spans="1:13" x14ac:dyDescent="0.25">
      <c r="A28" s="62" t="s">
        <v>244</v>
      </c>
      <c r="L28" t="s">
        <v>160</v>
      </c>
    </row>
    <row r="29" spans="1:13" x14ac:dyDescent="0.25">
      <c r="L29" t="s">
        <v>161</v>
      </c>
    </row>
    <row r="30" spans="1:13" x14ac:dyDescent="0.25">
      <c r="B30" s="34"/>
      <c r="G30" s="34"/>
      <c r="L30" t="s">
        <v>162</v>
      </c>
    </row>
    <row r="31" spans="1:13" x14ac:dyDescent="0.25">
      <c r="L31" t="s">
        <v>163</v>
      </c>
    </row>
    <row r="32" spans="1:13" x14ac:dyDescent="0.25">
      <c r="L32" t="s">
        <v>164</v>
      </c>
    </row>
    <row r="33" spans="7:12" x14ac:dyDescent="0.25">
      <c r="G33" s="11"/>
      <c r="J33" s="34"/>
      <c r="L33" t="s">
        <v>165</v>
      </c>
    </row>
    <row r="34" spans="7:12" x14ac:dyDescent="0.25">
      <c r="G34" s="47"/>
      <c r="L34" t="s">
        <v>166</v>
      </c>
    </row>
    <row r="35" spans="7:12" x14ac:dyDescent="0.25">
      <c r="G35" s="47"/>
      <c r="L35" t="s">
        <v>167</v>
      </c>
    </row>
    <row r="36" spans="7:12" x14ac:dyDescent="0.25">
      <c r="L36" t="s">
        <v>168</v>
      </c>
    </row>
    <row r="37" spans="7:12" x14ac:dyDescent="0.25">
      <c r="L37" t="s">
        <v>169</v>
      </c>
    </row>
    <row r="38" spans="7:12" x14ac:dyDescent="0.25">
      <c r="L38" t="s">
        <v>170</v>
      </c>
    </row>
    <row r="39" spans="7:12" x14ac:dyDescent="0.25">
      <c r="L39" t="s">
        <v>171</v>
      </c>
    </row>
    <row r="40" spans="7:12" x14ac:dyDescent="0.25">
      <c r="L40" t="s">
        <v>172</v>
      </c>
    </row>
    <row r="41" spans="7:12" x14ac:dyDescent="0.25">
      <c r="L41" t="s">
        <v>173</v>
      </c>
    </row>
    <row r="42" spans="7:12" x14ac:dyDescent="0.25">
      <c r="L42" t="s">
        <v>174</v>
      </c>
    </row>
    <row r="43" spans="7:12" x14ac:dyDescent="0.25">
      <c r="L43" t="s">
        <v>175</v>
      </c>
    </row>
    <row r="44" spans="7:12" x14ac:dyDescent="0.25">
      <c r="L44" t="s">
        <v>176</v>
      </c>
    </row>
    <row r="45" spans="7:12" x14ac:dyDescent="0.25">
      <c r="L45" t="s">
        <v>177</v>
      </c>
    </row>
    <row r="46" spans="7:12" x14ac:dyDescent="0.25">
      <c r="L46" t="s">
        <v>178</v>
      </c>
    </row>
    <row r="47" spans="7:12" x14ac:dyDescent="0.25">
      <c r="L47" t="s">
        <v>179</v>
      </c>
    </row>
    <row r="48" spans="7:12" x14ac:dyDescent="0.25">
      <c r="L48" t="s">
        <v>180</v>
      </c>
    </row>
    <row r="49" spans="12:12" x14ac:dyDescent="0.25">
      <c r="L49" t="s">
        <v>181</v>
      </c>
    </row>
    <row r="50" spans="12:12" x14ac:dyDescent="0.25">
      <c r="L50" t="s">
        <v>182</v>
      </c>
    </row>
    <row r="51" spans="12:12" x14ac:dyDescent="0.25">
      <c r="L51" t="s">
        <v>183</v>
      </c>
    </row>
    <row r="52" spans="12:12" x14ac:dyDescent="0.25">
      <c r="L52" t="s">
        <v>184</v>
      </c>
    </row>
    <row r="53" spans="12:12" x14ac:dyDescent="0.25">
      <c r="L53" t="s">
        <v>185</v>
      </c>
    </row>
    <row r="54" spans="12:12" x14ac:dyDescent="0.25">
      <c r="L54" t="s">
        <v>186</v>
      </c>
    </row>
    <row r="55" spans="12:12" x14ac:dyDescent="0.25">
      <c r="L55" t="s">
        <v>187</v>
      </c>
    </row>
    <row r="56" spans="12:12" x14ac:dyDescent="0.25">
      <c r="L56" t="s">
        <v>188</v>
      </c>
    </row>
    <row r="57" spans="12:12" x14ac:dyDescent="0.25">
      <c r="L57" t="s">
        <v>189</v>
      </c>
    </row>
    <row r="58" spans="12:12" x14ac:dyDescent="0.25">
      <c r="L58" t="s">
        <v>190</v>
      </c>
    </row>
    <row r="59" spans="12:12" x14ac:dyDescent="0.25">
      <c r="L59" t="s">
        <v>191</v>
      </c>
    </row>
    <row r="60" spans="12:12" x14ac:dyDescent="0.25">
      <c r="L60" t="s">
        <v>192</v>
      </c>
    </row>
    <row r="61" spans="12:12" x14ac:dyDescent="0.25">
      <c r="L61" t="s">
        <v>193</v>
      </c>
    </row>
    <row r="62" spans="12:12" x14ac:dyDescent="0.25">
      <c r="L62" t="s">
        <v>194</v>
      </c>
    </row>
    <row r="63" spans="12:12" x14ac:dyDescent="0.25">
      <c r="L63" t="s">
        <v>195</v>
      </c>
    </row>
    <row r="64" spans="12:12" x14ac:dyDescent="0.25">
      <c r="L64" t="s">
        <v>196</v>
      </c>
    </row>
    <row r="65" spans="12:12" x14ac:dyDescent="0.25">
      <c r="L65" t="s">
        <v>197</v>
      </c>
    </row>
    <row r="66" spans="12:12" x14ac:dyDescent="0.25">
      <c r="L66" t="s">
        <v>198</v>
      </c>
    </row>
    <row r="67" spans="12:12" x14ac:dyDescent="0.25">
      <c r="L67" t="s">
        <v>85</v>
      </c>
    </row>
    <row r="68" spans="12:12" x14ac:dyDescent="0.25">
      <c r="L68" t="s">
        <v>86</v>
      </c>
    </row>
    <row r="69" spans="12:12" x14ac:dyDescent="0.25">
      <c r="L69" t="s">
        <v>87</v>
      </c>
    </row>
    <row r="70" spans="12:12" x14ac:dyDescent="0.25">
      <c r="L70" t="s">
        <v>88</v>
      </c>
    </row>
    <row r="71" spans="12:12" x14ac:dyDescent="0.25">
      <c r="L71" t="s">
        <v>89</v>
      </c>
    </row>
    <row r="72" spans="12:12" x14ac:dyDescent="0.25">
      <c r="L72" t="s">
        <v>90</v>
      </c>
    </row>
    <row r="73" spans="12:12" x14ac:dyDescent="0.25">
      <c r="L73" t="s">
        <v>91</v>
      </c>
    </row>
    <row r="74" spans="12:12" x14ac:dyDescent="0.25">
      <c r="L74" t="s">
        <v>92</v>
      </c>
    </row>
    <row r="75" spans="12:12" x14ac:dyDescent="0.25">
      <c r="L75" t="s">
        <v>93</v>
      </c>
    </row>
    <row r="76" spans="12:12" x14ac:dyDescent="0.25">
      <c r="L76" t="s">
        <v>94</v>
      </c>
    </row>
    <row r="77" spans="12:12" x14ac:dyDescent="0.25">
      <c r="L77" t="s">
        <v>95</v>
      </c>
    </row>
    <row r="78" spans="12:12" x14ac:dyDescent="0.25">
      <c r="L78" t="s">
        <v>96</v>
      </c>
    </row>
    <row r="79" spans="12:12" x14ac:dyDescent="0.25">
      <c r="L79" t="s">
        <v>97</v>
      </c>
    </row>
    <row r="80" spans="12:12" x14ac:dyDescent="0.25">
      <c r="L80" t="s">
        <v>98</v>
      </c>
    </row>
    <row r="81" spans="12:12" x14ac:dyDescent="0.25">
      <c r="L81" t="s">
        <v>99</v>
      </c>
    </row>
    <row r="82" spans="12:12" x14ac:dyDescent="0.25">
      <c r="L82" t="s">
        <v>100</v>
      </c>
    </row>
    <row r="83" spans="12:12" x14ac:dyDescent="0.25">
      <c r="L83" t="s">
        <v>101</v>
      </c>
    </row>
    <row r="84" spans="12:12" x14ac:dyDescent="0.25">
      <c r="L84" t="s">
        <v>102</v>
      </c>
    </row>
    <row r="85" spans="12:12" x14ac:dyDescent="0.25">
      <c r="L85" t="s">
        <v>103</v>
      </c>
    </row>
    <row r="86" spans="12:12" x14ac:dyDescent="0.25">
      <c r="L86" t="s">
        <v>104</v>
      </c>
    </row>
    <row r="87" spans="12:12" x14ac:dyDescent="0.25">
      <c r="L87" t="s">
        <v>105</v>
      </c>
    </row>
    <row r="88" spans="12:12" x14ac:dyDescent="0.25">
      <c r="L88" t="s">
        <v>106</v>
      </c>
    </row>
    <row r="89" spans="12:12" x14ac:dyDescent="0.25">
      <c r="L89" t="s">
        <v>107</v>
      </c>
    </row>
    <row r="90" spans="12:12" x14ac:dyDescent="0.25">
      <c r="L90" t="s">
        <v>108</v>
      </c>
    </row>
    <row r="91" spans="12:12" x14ac:dyDescent="0.25">
      <c r="L91" t="s">
        <v>109</v>
      </c>
    </row>
    <row r="92" spans="12:12" x14ac:dyDescent="0.25">
      <c r="L92" t="s">
        <v>110</v>
      </c>
    </row>
    <row r="93" spans="12:12" x14ac:dyDescent="0.25">
      <c r="L93" t="s">
        <v>111</v>
      </c>
    </row>
    <row r="94" spans="12:12" x14ac:dyDescent="0.25">
      <c r="L94" t="s">
        <v>112</v>
      </c>
    </row>
    <row r="95" spans="12:12" x14ac:dyDescent="0.25">
      <c r="L95" t="s">
        <v>113</v>
      </c>
    </row>
    <row r="96" spans="12:12" x14ac:dyDescent="0.25">
      <c r="L96" t="s">
        <v>114</v>
      </c>
    </row>
    <row r="97" spans="12:12" x14ac:dyDescent="0.25">
      <c r="L97" t="s">
        <v>115</v>
      </c>
    </row>
    <row r="98" spans="12:12" x14ac:dyDescent="0.25">
      <c r="L98" t="s">
        <v>116</v>
      </c>
    </row>
    <row r="99" spans="12:12" x14ac:dyDescent="0.25">
      <c r="L99" t="s">
        <v>117</v>
      </c>
    </row>
    <row r="100" spans="12:12" x14ac:dyDescent="0.25">
      <c r="L100" t="s">
        <v>118</v>
      </c>
    </row>
    <row r="101" spans="12:12" x14ac:dyDescent="0.25">
      <c r="L101" t="s">
        <v>119</v>
      </c>
    </row>
    <row r="102" spans="12:12" x14ac:dyDescent="0.25">
      <c r="L102" t="s">
        <v>120</v>
      </c>
    </row>
    <row r="103" spans="12:12" x14ac:dyDescent="0.25">
      <c r="L103" t="s">
        <v>121</v>
      </c>
    </row>
    <row r="104" spans="12:12" x14ac:dyDescent="0.25">
      <c r="L104" t="s">
        <v>122</v>
      </c>
    </row>
    <row r="105" spans="12:12" x14ac:dyDescent="0.25">
      <c r="L105" t="s">
        <v>123</v>
      </c>
    </row>
    <row r="106" spans="12:12" x14ac:dyDescent="0.25">
      <c r="L106" t="s">
        <v>124</v>
      </c>
    </row>
    <row r="107" spans="12:12" x14ac:dyDescent="0.25">
      <c r="L107" t="s">
        <v>125</v>
      </c>
    </row>
    <row r="108" spans="12:12" x14ac:dyDescent="0.25">
      <c r="L108" t="s">
        <v>126</v>
      </c>
    </row>
    <row r="109" spans="12:12" x14ac:dyDescent="0.25">
      <c r="L109" t="s">
        <v>127</v>
      </c>
    </row>
    <row r="110" spans="12:12" x14ac:dyDescent="0.25">
      <c r="L110" t="s">
        <v>128</v>
      </c>
    </row>
    <row r="111" spans="12:12" x14ac:dyDescent="0.25">
      <c r="L111" t="s">
        <v>129</v>
      </c>
    </row>
    <row r="112" spans="12:12" x14ac:dyDescent="0.25">
      <c r="L112" t="s">
        <v>130</v>
      </c>
    </row>
    <row r="113" spans="12:12" x14ac:dyDescent="0.25">
      <c r="L113" t="s">
        <v>131</v>
      </c>
    </row>
    <row r="114" spans="12:12" x14ac:dyDescent="0.25">
      <c r="L114" t="s">
        <v>132</v>
      </c>
    </row>
    <row r="115" spans="12:12" x14ac:dyDescent="0.25">
      <c r="L115" t="s">
        <v>133</v>
      </c>
    </row>
    <row r="116" spans="12:12" x14ac:dyDescent="0.25">
      <c r="L116" t="s">
        <v>134</v>
      </c>
    </row>
    <row r="117" spans="12:12" x14ac:dyDescent="0.25">
      <c r="L117" t="s">
        <v>135</v>
      </c>
    </row>
    <row r="118" spans="12:12" x14ac:dyDescent="0.25">
      <c r="L118" t="s">
        <v>136</v>
      </c>
    </row>
    <row r="119" spans="12:12" x14ac:dyDescent="0.25">
      <c r="L119" t="s">
        <v>137</v>
      </c>
    </row>
    <row r="120" spans="12:12" x14ac:dyDescent="0.25">
      <c r="L120" t="s">
        <v>138</v>
      </c>
    </row>
    <row r="121" spans="12:12" x14ac:dyDescent="0.25">
      <c r="L121" t="s">
        <v>139</v>
      </c>
    </row>
    <row r="122" spans="12:12" x14ac:dyDescent="0.25">
      <c r="L122" t="s">
        <v>140</v>
      </c>
    </row>
    <row r="123" spans="12:12" x14ac:dyDescent="0.25">
      <c r="L123" t="s">
        <v>141</v>
      </c>
    </row>
    <row r="124" spans="12:12" x14ac:dyDescent="0.25">
      <c r="L124" t="s">
        <v>142</v>
      </c>
    </row>
  </sheetData>
  <sheetProtection password="CDE0" sheet="1" objects="1" scenarios="1"/>
  <customSheetViews>
    <customSheetView guid="{A8D5DEF8-4F89-11D5-A668-00B0D092E341}" scale="70" hiddenColumns="1" showRuler="0">
      <selection activeCell="C8" sqref="C8"/>
      <pageMargins left="0" right="0" top="0.75" bottom="0" header="0.5" footer="0.5"/>
      <pageSetup orientation="landscape" r:id="rId1"/>
      <headerFooter alignWithMargins="0">
        <oddFooter>&amp;L&amp;8ED FORM: 869-4</oddFooter>
      </headerFooter>
    </customSheetView>
    <customSheetView guid="{42BAA098-7A52-4D1D-A823-FCD82DBB77F5}" scale="70" showPageBreaks="1" printArea="1" hiddenColumns="1" showRuler="0">
      <selection activeCell="C11" sqref="C11"/>
      <pageMargins left="0" right="0" top="0.75" bottom="0" header="0.5" footer="0.5"/>
      <pageSetup orientation="landscape" r:id="rId2"/>
      <headerFooter alignWithMargins="0">
        <oddFooter>&amp;L&amp;8ED FORM: 869-4</oddFooter>
      </headerFooter>
    </customSheetView>
    <customSheetView guid="{D365D4ED-8FDA-11D4-90D6-00C09F02E77C}" scale="70" hiddenColumns="1" showRuler="0">
      <selection activeCell="G26" sqref="G26"/>
      <pageMargins left="0.5" right="0.5" top="0.75" bottom="1" header="0.5" footer="0.5"/>
      <pageSetup orientation="landscape" r:id="rId3"/>
      <headerFooter alignWithMargins="0">
        <oddFooter>&amp;L&amp;8ED FORM: 869-4</oddFooter>
      </headerFooter>
    </customSheetView>
  </customSheetViews>
  <mergeCells count="2">
    <mergeCell ref="A18:B18"/>
    <mergeCell ref="A16:C16"/>
  </mergeCells>
  <phoneticPr fontId="0" type="noConversion"/>
  <conditionalFormatting sqref="D27:G27">
    <cfRule type="expression" dxfId="16" priority="1" stopIfTrue="1">
      <formula>AND(D27&gt;=0,D27&lt;&gt;D24)</formula>
    </cfRule>
  </conditionalFormatting>
  <conditionalFormatting sqref="I15:I23">
    <cfRule type="expression" dxfId="15" priority="2" stopIfTrue="1">
      <formula>MAX(G15,0)&lt;&gt;I15</formula>
    </cfRule>
  </conditionalFormatting>
  <conditionalFormatting sqref="D26:G26">
    <cfRule type="expression" dxfId="14" priority="3" stopIfTrue="1">
      <formula>MAX(D23,0)&lt;&gt;D26</formula>
    </cfRule>
  </conditionalFormatting>
  <pageMargins left="0.8" right="0.3" top="0.9" bottom="0" header="0.5" footer="0.5"/>
  <pageSetup scale="92" orientation="landscape" r:id="rId4"/>
  <headerFooter alignWithMargins="0">
    <oddFooter>&amp;L&amp;8ORIGINAL SUBMISSION
CURRENT DATE: &amp;U</oddFooter>
  </headerFooter>
  <drawing r:id="rId5"/>
  <legacyDrawing r:id="rId6"/>
  <controls>
    <mc:AlternateContent xmlns:mc="http://schemas.openxmlformats.org/markup-compatibility/2006">
      <mc:Choice Requires="x14">
        <control shapeId="1029" r:id="rId7" name="CommandButton1">
          <controlPr defaultSize="0" print="0" autoLine="0" r:id="rId8">
            <anchor moveWithCells="1">
              <from>
                <xdr:col>0</xdr:col>
                <xdr:colOff>368300</xdr:colOff>
                <xdr:row>8</xdr:row>
                <xdr:rowOff>0</xdr:rowOff>
              </from>
              <to>
                <xdr:col>0</xdr:col>
                <xdr:colOff>2146300</xdr:colOff>
                <xdr:row>10</xdr:row>
                <xdr:rowOff>95250</xdr:rowOff>
              </to>
            </anchor>
          </controlPr>
        </control>
      </mc:Choice>
      <mc:Fallback>
        <control shapeId="1029" r:id="rId7" name="CommandButton1"/>
      </mc:Fallback>
    </mc:AlternateContent>
    <mc:AlternateContent xmlns:mc="http://schemas.openxmlformats.org/markup-compatibility/2006">
      <mc:Choice Requires="x14">
        <control shapeId="1027" r:id="rId9" name="ListBox1">
          <controlPr defaultSize="0" print="0" autoLine="0" linkedCell="G10" r:id="rId10">
            <anchor moveWithCells="1">
              <from>
                <xdr:col>5</xdr:col>
                <xdr:colOff>19050</xdr:colOff>
                <xdr:row>10</xdr:row>
                <xdr:rowOff>0</xdr:rowOff>
              </from>
              <to>
                <xdr:col>8</xdr:col>
                <xdr:colOff>450850</xdr:colOff>
                <xdr:row>13</xdr:row>
                <xdr:rowOff>50800</xdr:rowOff>
              </to>
            </anchor>
          </controlPr>
        </control>
      </mc:Choice>
      <mc:Fallback>
        <control shapeId="1027" r:id="rId9" name="List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44"/>
  <sheetViews>
    <sheetView topLeftCell="A19" zoomScale="70" workbookViewId="0">
      <selection activeCell="E19" sqref="E19"/>
    </sheetView>
  </sheetViews>
  <sheetFormatPr defaultRowHeight="12.5" x14ac:dyDescent="0.25"/>
  <cols>
    <col min="1" max="1" width="33.7265625" customWidth="1"/>
    <col min="2" max="2" width="12.7265625" customWidth="1"/>
    <col min="3" max="3" width="10.453125" hidden="1" customWidth="1"/>
    <col min="4" max="4" width="0.81640625" customWidth="1"/>
    <col min="5" max="5" width="21.453125" customWidth="1"/>
    <col min="6" max="6" width="21.81640625" customWidth="1"/>
    <col min="7" max="7" width="21.26953125" customWidth="1"/>
    <col min="8" max="8" width="22.7265625" customWidth="1"/>
    <col min="9" max="9" width="4.81640625" customWidth="1"/>
    <col min="12" max="12" width="9" customWidth="1"/>
    <col min="13" max="13" width="3.26953125" hidden="1" customWidth="1"/>
  </cols>
  <sheetData>
    <row r="1" spans="1:13" s="11" customFormat="1" ht="9.65" customHeight="1" x14ac:dyDescent="0.2">
      <c r="A1" s="49" t="s">
        <v>0</v>
      </c>
      <c r="C1" s="12"/>
      <c r="D1" s="12"/>
      <c r="E1" s="12"/>
      <c r="F1" s="12"/>
      <c r="H1" s="50" t="s">
        <v>224</v>
      </c>
    </row>
    <row r="2" spans="1:13" s="11" customFormat="1" ht="9.65" customHeight="1" x14ac:dyDescent="0.2">
      <c r="A2" s="12" t="s">
        <v>1</v>
      </c>
      <c r="C2" s="12"/>
      <c r="D2" s="12"/>
      <c r="E2" s="162" t="s">
        <v>248</v>
      </c>
      <c r="F2" s="162"/>
      <c r="H2" s="12"/>
    </row>
    <row r="3" spans="1:13" s="11" customFormat="1" ht="9.65" customHeight="1" x14ac:dyDescent="0.2">
      <c r="A3" s="12" t="s">
        <v>2</v>
      </c>
      <c r="F3" s="52"/>
      <c r="H3" s="50" t="s">
        <v>30</v>
      </c>
    </row>
    <row r="4" spans="1:13" s="11" customFormat="1" ht="9.65" customHeight="1" x14ac:dyDescent="0.2">
      <c r="A4" s="12" t="s">
        <v>1</v>
      </c>
      <c r="D4" s="12"/>
      <c r="E4" s="162" t="s">
        <v>31</v>
      </c>
      <c r="F4" s="162"/>
      <c r="H4" s="12"/>
    </row>
    <row r="5" spans="1:13" s="11" customFormat="1" ht="9.65" customHeight="1" x14ac:dyDescent="0.2">
      <c r="A5" s="12" t="s">
        <v>3</v>
      </c>
      <c r="E5" s="162" t="s">
        <v>236</v>
      </c>
      <c r="F5" s="162"/>
      <c r="H5" s="50" t="str">
        <f>PAGE1!G5</f>
        <v>FORM EXPIRES: 7/31/2004</v>
      </c>
    </row>
    <row r="6" spans="1:13" s="11" customFormat="1" ht="9.65" customHeight="1" x14ac:dyDescent="0.2">
      <c r="B6" s="12"/>
      <c r="F6" s="52"/>
      <c r="G6" s="12"/>
      <c r="H6" s="12"/>
    </row>
    <row r="7" spans="1:13" s="11" customFormat="1" ht="9.65" customHeight="1" x14ac:dyDescent="0.2">
      <c r="B7" s="12"/>
      <c r="D7" s="52"/>
      <c r="E7" s="162">
        <f>PAGE1!C7</f>
        <v>2003</v>
      </c>
      <c r="F7" s="162"/>
      <c r="G7" s="12"/>
      <c r="H7" s="12"/>
    </row>
    <row r="8" spans="1:13" s="11" customFormat="1" ht="9.65" customHeight="1" x14ac:dyDescent="0.2">
      <c r="B8" s="12"/>
      <c r="F8" s="52"/>
      <c r="G8" s="12"/>
      <c r="H8" s="12"/>
    </row>
    <row r="9" spans="1:13" ht="9.65" customHeight="1" x14ac:dyDescent="0.25">
      <c r="B9" s="8"/>
      <c r="C9" s="1"/>
      <c r="E9" s="1"/>
      <c r="F9" s="1"/>
      <c r="G9" s="1"/>
      <c r="H9" s="1"/>
    </row>
    <row r="10" spans="1:13" s="65" customFormat="1" ht="9.65" customHeight="1" x14ac:dyDescent="0.25">
      <c r="B10" s="66"/>
      <c r="C10" s="67"/>
      <c r="D10" s="67"/>
      <c r="E10" s="67"/>
      <c r="G10" s="50" t="s">
        <v>249</v>
      </c>
      <c r="H10" s="68" t="str">
        <f>PAGE1!G10</f>
        <v>New Mexico</v>
      </c>
    </row>
    <row r="11" spans="1:13" ht="9.65" customHeight="1" x14ac:dyDescent="0.25">
      <c r="B11" s="8"/>
      <c r="C11" s="1"/>
      <c r="D11" s="1"/>
      <c r="E11" s="1"/>
      <c r="F11" s="1"/>
      <c r="G11" s="1"/>
      <c r="H11" s="1"/>
    </row>
    <row r="12" spans="1:13" s="51" customFormat="1" ht="18" customHeight="1" x14ac:dyDescent="0.25">
      <c r="A12" s="54" t="s">
        <v>299</v>
      </c>
      <c r="B12" s="54"/>
      <c r="D12" s="12"/>
      <c r="E12" s="12"/>
      <c r="F12" s="12"/>
      <c r="G12" s="12"/>
      <c r="H12" s="12"/>
    </row>
    <row r="13" spans="1:13" s="51" customFormat="1" ht="12" customHeight="1" x14ac:dyDescent="0.25">
      <c r="A13" s="70"/>
      <c r="B13" s="71"/>
      <c r="C13" s="72"/>
      <c r="D13" s="83"/>
      <c r="E13" s="79"/>
      <c r="F13" s="79"/>
      <c r="G13" s="77"/>
      <c r="H13" s="81" t="s">
        <v>34</v>
      </c>
    </row>
    <row r="14" spans="1:13" s="51" customFormat="1" ht="12" customHeight="1" x14ac:dyDescent="0.25">
      <c r="A14" s="73"/>
      <c r="B14" s="74"/>
      <c r="C14" s="75"/>
      <c r="D14" s="76"/>
      <c r="E14" s="82"/>
      <c r="F14" s="82"/>
      <c r="G14" s="82"/>
      <c r="H14" s="82" t="s">
        <v>255</v>
      </c>
    </row>
    <row r="15" spans="1:13" s="51" customFormat="1" ht="12" customHeight="1" x14ac:dyDescent="0.25">
      <c r="A15" s="73"/>
      <c r="B15" s="74"/>
      <c r="C15" s="75"/>
      <c r="D15" s="76"/>
      <c r="E15" s="82" t="s">
        <v>28</v>
      </c>
      <c r="F15" s="82" t="s">
        <v>29</v>
      </c>
      <c r="G15" s="82"/>
      <c r="H15" s="82" t="s">
        <v>256</v>
      </c>
    </row>
    <row r="16" spans="1:13" s="51" customFormat="1" ht="12" customHeight="1" x14ac:dyDescent="0.25">
      <c r="A16" s="73"/>
      <c r="B16" s="74"/>
      <c r="C16" s="75"/>
      <c r="D16" s="76"/>
      <c r="E16" s="82" t="s">
        <v>251</v>
      </c>
      <c r="F16" s="82" t="s">
        <v>253</v>
      </c>
      <c r="G16" s="82" t="s">
        <v>35</v>
      </c>
      <c r="H16" s="82" t="s">
        <v>253</v>
      </c>
      <c r="M16" s="51">
        <v>3</v>
      </c>
    </row>
    <row r="17" spans="1:13" ht="12" customHeight="1" x14ac:dyDescent="0.25">
      <c r="A17" s="149" t="s">
        <v>300</v>
      </c>
      <c r="B17" s="150"/>
      <c r="C17" s="150"/>
      <c r="D17" s="151"/>
      <c r="E17" s="80" t="s">
        <v>250</v>
      </c>
      <c r="F17" s="80" t="s">
        <v>252</v>
      </c>
      <c r="G17" s="80" t="s">
        <v>254</v>
      </c>
      <c r="H17" s="80" t="s">
        <v>252</v>
      </c>
    </row>
    <row r="18" spans="1:13" ht="25" customHeight="1" x14ac:dyDescent="0.25">
      <c r="A18" s="156" t="s">
        <v>27</v>
      </c>
      <c r="B18" s="157"/>
      <c r="C18" s="157"/>
      <c r="D18" s="157"/>
      <c r="E18" s="159" t="s">
        <v>233</v>
      </c>
      <c r="F18" s="160"/>
      <c r="G18" s="160"/>
      <c r="H18" s="161"/>
    </row>
    <row r="19" spans="1:13" ht="18" customHeight="1" x14ac:dyDescent="0.25">
      <c r="A19" s="158" t="s">
        <v>4</v>
      </c>
      <c r="B19" s="158"/>
      <c r="C19" s="158"/>
      <c r="D19" s="158"/>
      <c r="E19" s="133">
        <v>4</v>
      </c>
      <c r="F19" s="133">
        <v>7</v>
      </c>
      <c r="G19" s="133">
        <v>0</v>
      </c>
      <c r="H19" s="133">
        <v>1</v>
      </c>
      <c r="K19" t="s">
        <v>17</v>
      </c>
    </row>
    <row r="20" spans="1:13" ht="18" customHeight="1" x14ac:dyDescent="0.25">
      <c r="A20" s="146" t="s">
        <v>5</v>
      </c>
      <c r="B20" s="147"/>
      <c r="C20" s="147"/>
      <c r="D20" s="148"/>
      <c r="E20" s="133">
        <v>22</v>
      </c>
      <c r="F20" s="133">
        <v>7</v>
      </c>
      <c r="G20" s="133">
        <v>1</v>
      </c>
      <c r="H20" s="133">
        <v>2</v>
      </c>
      <c r="M20" t="s">
        <v>17</v>
      </c>
    </row>
    <row r="21" spans="1:13" ht="18" customHeight="1" x14ac:dyDescent="0.25">
      <c r="A21" s="153" t="s">
        <v>6</v>
      </c>
      <c r="B21" s="154"/>
      <c r="C21" s="154"/>
      <c r="D21" s="155"/>
      <c r="E21" s="133">
        <v>1248</v>
      </c>
      <c r="F21" s="133">
        <v>410</v>
      </c>
      <c r="G21" s="133">
        <v>127</v>
      </c>
      <c r="H21" s="133">
        <v>39</v>
      </c>
    </row>
    <row r="22" spans="1:13" ht="18" customHeight="1" x14ac:dyDescent="0.25">
      <c r="A22" s="153" t="s">
        <v>7</v>
      </c>
      <c r="B22" s="154"/>
      <c r="C22" s="154"/>
      <c r="D22" s="155"/>
      <c r="E22" s="133">
        <v>12</v>
      </c>
      <c r="F22" s="133">
        <v>4</v>
      </c>
      <c r="G22" s="133">
        <v>2</v>
      </c>
      <c r="H22" s="133">
        <v>1</v>
      </c>
    </row>
    <row r="23" spans="1:13" ht="18" customHeight="1" x14ac:dyDescent="0.25">
      <c r="A23" s="153" t="s">
        <v>8</v>
      </c>
      <c r="B23" s="154"/>
      <c r="C23" s="154"/>
      <c r="D23" s="155"/>
      <c r="E23" s="133">
        <v>5</v>
      </c>
      <c r="F23" s="133">
        <v>2</v>
      </c>
      <c r="G23" s="133">
        <v>2</v>
      </c>
      <c r="H23" s="133">
        <v>1</v>
      </c>
    </row>
    <row r="24" spans="1:13" ht="18" customHeight="1" x14ac:dyDescent="0.25">
      <c r="A24" s="153" t="s">
        <v>9</v>
      </c>
      <c r="B24" s="154"/>
      <c r="C24" s="154"/>
      <c r="D24" s="155"/>
      <c r="E24" s="133">
        <v>8</v>
      </c>
      <c r="F24" s="133">
        <v>6</v>
      </c>
      <c r="G24" s="133">
        <v>1</v>
      </c>
      <c r="H24" s="133">
        <v>0</v>
      </c>
    </row>
    <row r="25" spans="1:13" ht="18" customHeight="1" x14ac:dyDescent="0.25">
      <c r="A25" s="153" t="s">
        <v>10</v>
      </c>
      <c r="B25" s="154"/>
      <c r="C25" s="154"/>
      <c r="D25" s="155"/>
      <c r="E25" s="133">
        <v>29</v>
      </c>
      <c r="F25" s="133">
        <v>30</v>
      </c>
      <c r="G25" s="133">
        <v>3</v>
      </c>
      <c r="H25" s="133">
        <v>1</v>
      </c>
    </row>
    <row r="26" spans="1:13" ht="18" customHeight="1" x14ac:dyDescent="0.25">
      <c r="A26" s="153" t="s">
        <v>11</v>
      </c>
      <c r="B26" s="154"/>
      <c r="C26" s="154"/>
      <c r="D26" s="155"/>
      <c r="E26" s="133">
        <v>10</v>
      </c>
      <c r="F26" s="133">
        <v>1</v>
      </c>
      <c r="G26" s="133">
        <v>3</v>
      </c>
      <c r="H26" s="133">
        <v>2</v>
      </c>
    </row>
    <row r="27" spans="1:13" ht="18" customHeight="1" x14ac:dyDescent="0.25">
      <c r="A27" s="153" t="s">
        <v>14</v>
      </c>
      <c r="B27" s="154"/>
      <c r="C27" s="154"/>
      <c r="D27" s="155"/>
      <c r="E27" s="133">
        <v>0</v>
      </c>
      <c r="F27" s="133">
        <v>2</v>
      </c>
      <c r="G27" s="133">
        <v>1</v>
      </c>
      <c r="H27" s="133">
        <v>0</v>
      </c>
    </row>
    <row r="28" spans="1:13" ht="18" customHeight="1" x14ac:dyDescent="0.25">
      <c r="A28" s="153" t="s">
        <v>12</v>
      </c>
      <c r="B28" s="154"/>
      <c r="C28" s="154"/>
      <c r="D28" s="155"/>
      <c r="E28" s="133">
        <v>25</v>
      </c>
      <c r="F28" s="133">
        <v>28</v>
      </c>
      <c r="G28" s="133">
        <v>8</v>
      </c>
      <c r="H28" s="133">
        <v>0</v>
      </c>
    </row>
    <row r="29" spans="1:13" ht="18" customHeight="1" x14ac:dyDescent="0.25">
      <c r="A29" s="153" t="s">
        <v>13</v>
      </c>
      <c r="B29" s="154"/>
      <c r="C29" s="154"/>
      <c r="D29" s="155"/>
      <c r="E29" s="133">
        <v>11</v>
      </c>
      <c r="F29" s="133">
        <v>40</v>
      </c>
      <c r="G29" s="133">
        <v>0</v>
      </c>
      <c r="H29" s="133">
        <v>3</v>
      </c>
    </row>
    <row r="30" spans="1:13" ht="18" customHeight="1" x14ac:dyDescent="0.25">
      <c r="A30" s="153" t="s">
        <v>15</v>
      </c>
      <c r="B30" s="154"/>
      <c r="C30" s="154"/>
      <c r="D30" s="155"/>
      <c r="E30" s="133">
        <v>4</v>
      </c>
      <c r="F30" s="133">
        <v>5</v>
      </c>
      <c r="G30" s="133">
        <v>0</v>
      </c>
      <c r="H30" s="133">
        <v>1</v>
      </c>
    </row>
    <row r="31" spans="1:13" ht="18" customHeight="1" x14ac:dyDescent="0.25">
      <c r="A31" s="153" t="s">
        <v>81</v>
      </c>
      <c r="B31" s="154"/>
      <c r="C31" s="154"/>
      <c r="D31" s="155"/>
      <c r="E31" s="133">
        <v>1654</v>
      </c>
      <c r="F31" s="133">
        <v>1746</v>
      </c>
      <c r="G31" s="133">
        <v>62</v>
      </c>
      <c r="H31" s="133">
        <v>70</v>
      </c>
    </row>
    <row r="32" spans="1:13" ht="18" customHeight="1" x14ac:dyDescent="0.25">
      <c r="A32" s="153" t="s">
        <v>16</v>
      </c>
      <c r="B32" s="154"/>
      <c r="C32" s="154"/>
      <c r="D32" s="155"/>
      <c r="E32" s="133">
        <v>3032</v>
      </c>
      <c r="F32" s="133">
        <v>2288</v>
      </c>
      <c r="G32" s="133">
        <v>210</v>
      </c>
      <c r="H32" s="133">
        <v>121</v>
      </c>
    </row>
    <row r="33" spans="1:8" x14ac:dyDescent="0.25">
      <c r="A33" s="46" t="s">
        <v>247</v>
      </c>
    </row>
    <row r="34" spans="1:8" s="31" customFormat="1" x14ac:dyDescent="0.25">
      <c r="A34" s="37"/>
      <c r="B34" s="84" t="s">
        <v>232</v>
      </c>
      <c r="C34" s="84"/>
      <c r="E34" s="134">
        <f>MAX(E19,0)+MAX(E20,0)+MAX(E21,0)+MAX(E22,0)+MAX(E23,0)+MAX(E24,0)+MAX(E25,0)+MAX(E26,0)+MAX(E27,0)+MAX(E28,0)+MAX(E29,0)+MAX(E30,0)+MAX(E31,0)</f>
        <v>3032</v>
      </c>
      <c r="F34" s="134">
        <f>MAX(F19,0)+MAX(F20,0)+MAX(F21,0)+MAX(F22,0)+MAX(F23,0)+MAX(F24,0)+MAX(F25,0)+MAX(F26,0)+MAX(F27,0)+MAX(F28,0)+MAX(F29,0)+MAX(F30,0)+MAX(F31,0)</f>
        <v>2288</v>
      </c>
      <c r="G34" s="134">
        <f>MAX(G19,0)+MAX(G20,0)+MAX(G21,0)+MAX(G22,0)+MAX(G23,0)+MAX(G24,0)+MAX(G25,0)+MAX(G26,0)+MAX(G27,0)+MAX(G28,0)+MAX(G29,0)+MAX(G30,0)+MAX(G31,0)</f>
        <v>210</v>
      </c>
      <c r="H34" s="134">
        <f>MAX(H19,0)+MAX(H20,0)+MAX(H21,0)+MAX(H22,0)+MAX(H23,0)+MAX(H24,0)+MAX(H25,0)+MAX(H26,0)+MAX(H27,0)+MAX(H28,0)+MAX(H29,0)+MAX(H30,0)+MAX(H31,0)</f>
        <v>121</v>
      </c>
    </row>
    <row r="35" spans="1:8" x14ac:dyDescent="0.25">
      <c r="A35" s="11"/>
      <c r="E35" s="35"/>
      <c r="F35" s="35"/>
      <c r="G35" s="35"/>
      <c r="H35" s="35"/>
    </row>
    <row r="36" spans="1:8" x14ac:dyDescent="0.25">
      <c r="A36" s="152" t="s">
        <v>244</v>
      </c>
      <c r="B36" s="152"/>
      <c r="E36" s="36"/>
      <c r="F36" s="36"/>
      <c r="G36" s="36"/>
      <c r="H36" s="11"/>
    </row>
    <row r="37" spans="1:8" x14ac:dyDescent="0.25">
      <c r="A37" s="34"/>
      <c r="H37" s="47"/>
    </row>
    <row r="38" spans="1:8" x14ac:dyDescent="0.25">
      <c r="A38" s="11"/>
    </row>
    <row r="39" spans="1:8" x14ac:dyDescent="0.25">
      <c r="A39" s="11"/>
    </row>
    <row r="40" spans="1:8" x14ac:dyDescent="0.25">
      <c r="A40" s="11"/>
    </row>
    <row r="41" spans="1:8" x14ac:dyDescent="0.25">
      <c r="A41" s="11"/>
    </row>
    <row r="42" spans="1:8" x14ac:dyDescent="0.25">
      <c r="A42" s="11"/>
    </row>
    <row r="43" spans="1:8" x14ac:dyDescent="0.25">
      <c r="A43" s="11"/>
    </row>
    <row r="44" spans="1:8" x14ac:dyDescent="0.25">
      <c r="A44" s="11"/>
    </row>
  </sheetData>
  <sheetProtection password="CDE0" sheet="1" objects="1" scenarios="1"/>
  <mergeCells count="22">
    <mergeCell ref="E4:F4"/>
    <mergeCell ref="E2:F2"/>
    <mergeCell ref="E5:F5"/>
    <mergeCell ref="E7:F7"/>
    <mergeCell ref="A18:D18"/>
    <mergeCell ref="A19:D19"/>
    <mergeCell ref="E18:H18"/>
    <mergeCell ref="A27:D27"/>
    <mergeCell ref="A20:D20"/>
    <mergeCell ref="A21:D21"/>
    <mergeCell ref="A22:D22"/>
    <mergeCell ref="A23:D23"/>
    <mergeCell ref="A17:D17"/>
    <mergeCell ref="A36:B36"/>
    <mergeCell ref="A32:D32"/>
    <mergeCell ref="A28:D28"/>
    <mergeCell ref="A29:D29"/>
    <mergeCell ref="A30:D30"/>
    <mergeCell ref="A31:D31"/>
    <mergeCell ref="A24:D24"/>
    <mergeCell ref="A25:D25"/>
    <mergeCell ref="A26:D26"/>
  </mergeCells>
  <phoneticPr fontId="0" type="noConversion"/>
  <conditionalFormatting sqref="E34:H34">
    <cfRule type="expression" dxfId="13" priority="1" stopIfTrue="1">
      <formula>MAX(E32,0)&lt;&gt;E34</formula>
    </cfRule>
  </conditionalFormatting>
  <pageMargins left="0.75" right="0.12" top="0.75" bottom="0" header="0.5" footer="0.5"/>
  <pageSetup scale="88" orientation="landscape" r:id="rId1"/>
  <headerFooter alignWithMargins="0">
    <oddFooter>&amp;L&amp;8ORIGINAL SUBMISSION
CURRENT DATE: &amp;U</oddFooter>
  </headerFooter>
  <drawing r:id="rId2"/>
  <legacyDrawing r:id="rId3"/>
  <controls>
    <mc:AlternateContent xmlns:mc="http://schemas.openxmlformats.org/markup-compatibility/2006">
      <mc:Choice Requires="x14">
        <control shapeId="12289" r:id="rId4" name="CommandButton1">
          <controlPr defaultSize="0" print="0" autoLine="0" r:id="rId5">
            <anchor moveWithCells="1">
              <from>
                <xdr:col>0</xdr:col>
                <xdr:colOff>260350</xdr:colOff>
                <xdr:row>7</xdr:row>
                <xdr:rowOff>38100</xdr:rowOff>
              </from>
              <to>
                <xdr:col>0</xdr:col>
                <xdr:colOff>2038350</xdr:colOff>
                <xdr:row>10</xdr:row>
                <xdr:rowOff>19050</xdr:rowOff>
              </to>
            </anchor>
          </controlPr>
        </control>
      </mc:Choice>
      <mc:Fallback>
        <control shapeId="12289" r:id="rId4" name="Command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43"/>
  <sheetViews>
    <sheetView topLeftCell="A6" zoomScale="70" workbookViewId="0">
      <selection activeCell="G31" sqref="G31"/>
    </sheetView>
  </sheetViews>
  <sheetFormatPr defaultRowHeight="12.5" x14ac:dyDescent="0.25"/>
  <cols>
    <col min="1" max="1" width="33.7265625" customWidth="1"/>
    <col min="2" max="2" width="12.7265625" customWidth="1"/>
    <col min="3" max="3" width="10.453125" hidden="1" customWidth="1"/>
    <col min="4" max="4" width="0.81640625" customWidth="1"/>
    <col min="5" max="5" width="21.453125" customWidth="1"/>
    <col min="6" max="6" width="21.81640625" customWidth="1"/>
    <col min="7" max="7" width="21.26953125" customWidth="1"/>
    <col min="8" max="8" width="22.7265625" customWidth="1"/>
    <col min="9" max="9" width="4.81640625" customWidth="1"/>
    <col min="12" max="12" width="8.81640625" customWidth="1"/>
    <col min="13" max="13" width="4.7265625" hidden="1" customWidth="1"/>
  </cols>
  <sheetData>
    <row r="1" spans="1:13" s="11" customFormat="1" ht="9.65" customHeight="1" x14ac:dyDescent="0.2">
      <c r="A1" s="49" t="s">
        <v>0</v>
      </c>
      <c r="C1" s="12"/>
      <c r="D1" s="12"/>
      <c r="E1" s="12"/>
      <c r="F1" s="12"/>
      <c r="H1" s="50" t="s">
        <v>277</v>
      </c>
    </row>
    <row r="2" spans="1:13" s="11" customFormat="1" ht="9.65" customHeight="1" x14ac:dyDescent="0.2">
      <c r="A2" s="12" t="s">
        <v>1</v>
      </c>
      <c r="C2" s="12"/>
      <c r="D2" s="12"/>
      <c r="E2" s="162" t="s">
        <v>248</v>
      </c>
      <c r="F2" s="162"/>
      <c r="H2" s="12"/>
    </row>
    <row r="3" spans="1:13" s="11" customFormat="1" ht="9.65" customHeight="1" x14ac:dyDescent="0.2">
      <c r="A3" s="12" t="s">
        <v>2</v>
      </c>
      <c r="F3" s="52"/>
      <c r="H3" s="50" t="s">
        <v>30</v>
      </c>
    </row>
    <row r="4" spans="1:13" s="11" customFormat="1" ht="9.65" customHeight="1" x14ac:dyDescent="0.2">
      <c r="A4" s="12" t="s">
        <v>1</v>
      </c>
      <c r="D4" s="12"/>
      <c r="E4" s="162" t="s">
        <v>31</v>
      </c>
      <c r="F4" s="162"/>
      <c r="H4" s="12"/>
    </row>
    <row r="5" spans="1:13" s="11" customFormat="1" ht="9.65" customHeight="1" x14ac:dyDescent="0.2">
      <c r="A5" s="12" t="s">
        <v>3</v>
      </c>
      <c r="E5" s="162" t="s">
        <v>236</v>
      </c>
      <c r="F5" s="162"/>
      <c r="H5" s="50" t="str">
        <f>PAGE1!G5</f>
        <v>FORM EXPIRES: 7/31/2004</v>
      </c>
    </row>
    <row r="6" spans="1:13" s="11" customFormat="1" ht="9.65" customHeight="1" x14ac:dyDescent="0.2">
      <c r="B6" s="12"/>
      <c r="F6" s="52"/>
      <c r="G6" s="12"/>
      <c r="H6" s="12"/>
    </row>
    <row r="7" spans="1:13" s="11" customFormat="1" ht="9.65" customHeight="1" x14ac:dyDescent="0.2">
      <c r="B7" s="12"/>
      <c r="D7" s="52"/>
      <c r="E7" s="162">
        <f>PAGE1!C7</f>
        <v>2003</v>
      </c>
      <c r="F7" s="162"/>
      <c r="G7" s="12"/>
      <c r="H7" s="12"/>
    </row>
    <row r="8" spans="1:13" s="11" customFormat="1" ht="9.65" customHeight="1" x14ac:dyDescent="0.2">
      <c r="B8" s="12"/>
      <c r="F8" s="52"/>
      <c r="G8" s="12"/>
      <c r="H8" s="12"/>
    </row>
    <row r="9" spans="1:13" ht="9.65" customHeight="1" x14ac:dyDescent="0.25">
      <c r="B9" s="8"/>
      <c r="C9" s="1"/>
      <c r="E9" s="1"/>
      <c r="F9" s="1"/>
      <c r="G9" s="1"/>
      <c r="H9" s="1"/>
    </row>
    <row r="10" spans="1:13" s="65" customFormat="1" ht="9.65" customHeight="1" x14ac:dyDescent="0.25">
      <c r="B10" s="66"/>
      <c r="C10" s="67"/>
      <c r="D10" s="67"/>
      <c r="E10" s="67"/>
      <c r="G10" s="50" t="s">
        <v>249</v>
      </c>
      <c r="H10" s="68" t="str">
        <f>PAGE1!G10</f>
        <v>New Mexico</v>
      </c>
    </row>
    <row r="11" spans="1:13" ht="9.65" customHeight="1" x14ac:dyDescent="0.25">
      <c r="B11" s="8"/>
      <c r="C11" s="1"/>
      <c r="D11" s="1"/>
      <c r="E11" s="1"/>
      <c r="F11" s="1"/>
      <c r="G11" s="1"/>
      <c r="H11" s="1"/>
    </row>
    <row r="12" spans="1:13" s="51" customFormat="1" ht="18" customHeight="1" x14ac:dyDescent="0.25">
      <c r="A12" s="54" t="s">
        <v>289</v>
      </c>
      <c r="B12" s="54"/>
      <c r="D12" s="12"/>
      <c r="E12" s="12"/>
      <c r="F12" s="12"/>
      <c r="G12" s="12"/>
      <c r="H12" s="12"/>
    </row>
    <row r="13" spans="1:13" s="51" customFormat="1" ht="12" customHeight="1" x14ac:dyDescent="0.25">
      <c r="A13" s="70"/>
      <c r="B13" s="71"/>
      <c r="C13" s="72"/>
      <c r="D13" s="83"/>
      <c r="E13" s="79"/>
      <c r="F13" s="79"/>
      <c r="G13" s="77" t="s">
        <v>38</v>
      </c>
      <c r="H13" s="81" t="s">
        <v>17</v>
      </c>
    </row>
    <row r="14" spans="1:13" s="51" customFormat="1" ht="12" customHeight="1" x14ac:dyDescent="0.25">
      <c r="A14" s="73"/>
      <c r="B14" s="74"/>
      <c r="C14" s="75"/>
      <c r="D14" s="76"/>
      <c r="E14" s="82" t="s">
        <v>17</v>
      </c>
      <c r="F14" s="82" t="s">
        <v>17</v>
      </c>
      <c r="G14" s="82" t="s">
        <v>302</v>
      </c>
      <c r="H14" s="82" t="s">
        <v>39</v>
      </c>
    </row>
    <row r="15" spans="1:13" s="51" customFormat="1" ht="12" customHeight="1" x14ac:dyDescent="0.25">
      <c r="A15" s="73"/>
      <c r="B15" s="74"/>
      <c r="C15" s="75"/>
      <c r="D15" s="76"/>
      <c r="E15" s="82" t="s">
        <v>36</v>
      </c>
      <c r="F15" s="82" t="s">
        <v>37</v>
      </c>
      <c r="G15" s="82" t="s">
        <v>259</v>
      </c>
      <c r="H15" s="82" t="s">
        <v>261</v>
      </c>
      <c r="M15" s="51">
        <v>4</v>
      </c>
    </row>
    <row r="16" spans="1:13" ht="12" customHeight="1" x14ac:dyDescent="0.25">
      <c r="A16" s="149" t="s">
        <v>300</v>
      </c>
      <c r="B16" s="150"/>
      <c r="C16" s="150"/>
      <c r="D16" s="151"/>
      <c r="E16" s="80" t="s">
        <v>257</v>
      </c>
      <c r="F16" s="80" t="s">
        <v>258</v>
      </c>
      <c r="G16" s="80" t="s">
        <v>260</v>
      </c>
      <c r="H16" s="80" t="s">
        <v>262</v>
      </c>
    </row>
    <row r="17" spans="1:13" ht="25" customHeight="1" x14ac:dyDescent="0.25">
      <c r="A17" s="156" t="s">
        <v>27</v>
      </c>
      <c r="B17" s="157"/>
      <c r="C17" s="157"/>
      <c r="D17" s="157"/>
      <c r="E17" s="163" t="s">
        <v>233</v>
      </c>
      <c r="F17" s="164"/>
      <c r="G17" s="164"/>
      <c r="H17" s="165"/>
    </row>
    <row r="18" spans="1:13" ht="18" customHeight="1" x14ac:dyDescent="0.25">
      <c r="A18" s="158" t="s">
        <v>4</v>
      </c>
      <c r="B18" s="158"/>
      <c r="C18" s="158"/>
      <c r="D18" s="158"/>
      <c r="E18" s="133">
        <v>0</v>
      </c>
      <c r="F18" s="133">
        <v>0</v>
      </c>
      <c r="G18" s="133">
        <v>-9</v>
      </c>
      <c r="H18" s="133">
        <v>-9</v>
      </c>
      <c r="K18" t="s">
        <v>17</v>
      </c>
    </row>
    <row r="19" spans="1:13" ht="18" customHeight="1" x14ac:dyDescent="0.25">
      <c r="A19" s="146" t="s">
        <v>5</v>
      </c>
      <c r="B19" s="147"/>
      <c r="C19" s="147"/>
      <c r="D19" s="148"/>
      <c r="E19" s="133">
        <v>0</v>
      </c>
      <c r="F19" s="133">
        <v>5</v>
      </c>
      <c r="G19" s="133">
        <v>-9</v>
      </c>
      <c r="H19" s="133">
        <v>-9</v>
      </c>
      <c r="M19" t="s">
        <v>17</v>
      </c>
    </row>
    <row r="20" spans="1:13" ht="18" customHeight="1" x14ac:dyDescent="0.25">
      <c r="A20" s="153" t="s">
        <v>6</v>
      </c>
      <c r="B20" s="154"/>
      <c r="C20" s="154"/>
      <c r="D20" s="155"/>
      <c r="E20" s="133">
        <v>0</v>
      </c>
      <c r="F20" s="133">
        <v>0</v>
      </c>
      <c r="G20" s="133">
        <v>-9</v>
      </c>
      <c r="H20" s="133">
        <v>-9</v>
      </c>
    </row>
    <row r="21" spans="1:13" ht="18" customHeight="1" x14ac:dyDescent="0.25">
      <c r="A21" s="153" t="s">
        <v>7</v>
      </c>
      <c r="B21" s="154"/>
      <c r="C21" s="154"/>
      <c r="D21" s="155"/>
      <c r="E21" s="133">
        <v>0</v>
      </c>
      <c r="F21" s="133">
        <v>0</v>
      </c>
      <c r="G21" s="133">
        <v>-9</v>
      </c>
      <c r="H21" s="133">
        <v>-9</v>
      </c>
    </row>
    <row r="22" spans="1:13" ht="18" customHeight="1" x14ac:dyDescent="0.25">
      <c r="A22" s="153" t="s">
        <v>8</v>
      </c>
      <c r="B22" s="154"/>
      <c r="C22" s="154"/>
      <c r="D22" s="155"/>
      <c r="E22" s="133">
        <v>0</v>
      </c>
      <c r="F22" s="133">
        <v>0</v>
      </c>
      <c r="G22" s="133">
        <v>-9</v>
      </c>
      <c r="H22" s="133">
        <v>-9</v>
      </c>
    </row>
    <row r="23" spans="1:13" ht="18" customHeight="1" x14ac:dyDescent="0.25">
      <c r="A23" s="153" t="s">
        <v>9</v>
      </c>
      <c r="B23" s="154"/>
      <c r="C23" s="154"/>
      <c r="D23" s="155"/>
      <c r="E23" s="133">
        <v>0</v>
      </c>
      <c r="F23" s="133">
        <v>0</v>
      </c>
      <c r="G23" s="133">
        <v>-9</v>
      </c>
      <c r="H23" s="133">
        <v>-9</v>
      </c>
    </row>
    <row r="24" spans="1:13" ht="18" customHeight="1" x14ac:dyDescent="0.25">
      <c r="A24" s="153" t="s">
        <v>10</v>
      </c>
      <c r="B24" s="154"/>
      <c r="C24" s="154"/>
      <c r="D24" s="155"/>
      <c r="E24" s="133">
        <v>0</v>
      </c>
      <c r="F24" s="133">
        <v>0</v>
      </c>
      <c r="G24" s="133">
        <v>-9</v>
      </c>
      <c r="H24" s="133">
        <v>-9</v>
      </c>
    </row>
    <row r="25" spans="1:13" ht="18" customHeight="1" x14ac:dyDescent="0.25">
      <c r="A25" s="153" t="s">
        <v>11</v>
      </c>
      <c r="B25" s="154"/>
      <c r="C25" s="154"/>
      <c r="D25" s="155"/>
      <c r="E25" s="133">
        <v>0</v>
      </c>
      <c r="F25" s="133">
        <v>0</v>
      </c>
      <c r="G25" s="133">
        <v>-9</v>
      </c>
      <c r="H25" s="133">
        <v>-9</v>
      </c>
    </row>
    <row r="26" spans="1:13" ht="18" customHeight="1" x14ac:dyDescent="0.25">
      <c r="A26" s="153" t="s">
        <v>14</v>
      </c>
      <c r="B26" s="154"/>
      <c r="C26" s="154"/>
      <c r="D26" s="155"/>
      <c r="E26" s="133">
        <v>0</v>
      </c>
      <c r="F26" s="133">
        <v>0</v>
      </c>
      <c r="G26" s="133">
        <v>-9</v>
      </c>
      <c r="H26" s="133">
        <v>-9</v>
      </c>
    </row>
    <row r="27" spans="1:13" ht="18" customHeight="1" x14ac:dyDescent="0.25">
      <c r="A27" s="153" t="s">
        <v>12</v>
      </c>
      <c r="B27" s="154"/>
      <c r="C27" s="154"/>
      <c r="D27" s="155"/>
      <c r="E27" s="133">
        <v>0</v>
      </c>
      <c r="F27" s="133">
        <v>0</v>
      </c>
      <c r="G27" s="133">
        <v>-9</v>
      </c>
      <c r="H27" s="133">
        <v>-9</v>
      </c>
    </row>
    <row r="28" spans="1:13" ht="18" customHeight="1" x14ac:dyDescent="0.25">
      <c r="A28" s="153" t="s">
        <v>13</v>
      </c>
      <c r="B28" s="154"/>
      <c r="C28" s="154"/>
      <c r="D28" s="155"/>
      <c r="E28" s="133">
        <v>0</v>
      </c>
      <c r="F28" s="133">
        <v>0</v>
      </c>
      <c r="G28" s="133">
        <v>-9</v>
      </c>
      <c r="H28" s="133">
        <v>-9</v>
      </c>
    </row>
    <row r="29" spans="1:13" ht="18" customHeight="1" x14ac:dyDescent="0.25">
      <c r="A29" s="153" t="s">
        <v>15</v>
      </c>
      <c r="B29" s="154"/>
      <c r="C29" s="154"/>
      <c r="D29" s="155"/>
      <c r="E29" s="133">
        <v>0</v>
      </c>
      <c r="F29" s="133">
        <v>0</v>
      </c>
      <c r="G29" s="133">
        <v>-9</v>
      </c>
      <c r="H29" s="133">
        <v>-9</v>
      </c>
    </row>
    <row r="30" spans="1:13" ht="18" customHeight="1" x14ac:dyDescent="0.25">
      <c r="A30" s="153" t="s">
        <v>81</v>
      </c>
      <c r="B30" s="154"/>
      <c r="C30" s="154"/>
      <c r="D30" s="155"/>
      <c r="E30" s="133">
        <v>0</v>
      </c>
      <c r="F30" s="133">
        <v>0</v>
      </c>
      <c r="G30" s="133">
        <v>-9</v>
      </c>
      <c r="H30" s="133">
        <v>-9</v>
      </c>
    </row>
    <row r="31" spans="1:13" ht="18" customHeight="1" x14ac:dyDescent="0.25">
      <c r="A31" s="153" t="s">
        <v>290</v>
      </c>
      <c r="B31" s="154"/>
      <c r="C31" s="154"/>
      <c r="D31" s="155"/>
      <c r="E31" s="133">
        <v>0</v>
      </c>
      <c r="F31" s="133">
        <v>5</v>
      </c>
      <c r="G31" s="133">
        <v>-9</v>
      </c>
      <c r="H31" s="133">
        <v>-9</v>
      </c>
    </row>
    <row r="32" spans="1:13" x14ac:dyDescent="0.25">
      <c r="A32" s="46" t="s">
        <v>247</v>
      </c>
    </row>
    <row r="33" spans="1:8" s="31" customFormat="1" x14ac:dyDescent="0.25">
      <c r="A33" s="37"/>
      <c r="B33" s="84" t="s">
        <v>232</v>
      </c>
      <c r="C33" s="84"/>
      <c r="E33" s="134">
        <f>MAX(E18,0)+MAX(E19,0)+MAX(E20,0)+MAX(E21,0)+MAX(E22,0)+MAX(E23,0)+MAX(E24,0)+MAX(E25,0)+MAX(E26,0)+MAX(E27,0)+MAX(E28,0)+MAX(E29,0)+MAX(E30,0)</f>
        <v>0</v>
      </c>
      <c r="F33" s="134">
        <f>MAX(F18,0)+MAX(F19,0)+MAX(F20,0)+MAX(F21,0)+MAX(F22,0)+MAX(F23,0)+MAX(F24,0)+MAX(F25,0)+MAX(F26,0)+MAX(F27,0)+MAX(F28,0)+MAX(F29,0)+MAX(F30,0)</f>
        <v>5</v>
      </c>
      <c r="G33" s="134">
        <f>MAX(G18,0)+MAX(G19,0)+MAX(G20,0)+MAX(G21,0)+MAX(G22,0)+MAX(G23,0)+MAX(G24,0)+MAX(G25,0)+MAX(G26,0)+MAX(G27,0)+MAX(G28,0)+MAX(G29,0)+MAX(G30,0)</f>
        <v>0</v>
      </c>
      <c r="H33" s="134">
        <f>MAX(H18,0)+MAX(H19,0)+MAX(H20,0)+MAX(H21,0)+MAX(H22,0)+MAX(H23,0)+MAX(H24,0)+MAX(H25,0)+MAX(H26,0)+MAX(H27,0)+MAX(H28,0)+MAX(H29,0)+MAX(H30,0)</f>
        <v>0</v>
      </c>
    </row>
    <row r="34" spans="1:8" x14ac:dyDescent="0.25">
      <c r="A34" s="11"/>
      <c r="E34" s="35"/>
      <c r="F34" s="35"/>
      <c r="G34" s="35"/>
      <c r="H34" s="35"/>
    </row>
    <row r="35" spans="1:8" x14ac:dyDescent="0.25">
      <c r="A35" s="152" t="s">
        <v>244</v>
      </c>
      <c r="B35" s="152"/>
      <c r="E35" s="36"/>
      <c r="F35" s="36"/>
      <c r="G35" s="36"/>
      <c r="H35" s="11"/>
    </row>
    <row r="36" spans="1:8" x14ac:dyDescent="0.25">
      <c r="A36" s="34"/>
      <c r="H36" s="47"/>
    </row>
    <row r="37" spans="1:8" x14ac:dyDescent="0.25">
      <c r="A37" s="11"/>
    </row>
    <row r="38" spans="1:8" x14ac:dyDescent="0.25">
      <c r="A38" s="11"/>
    </row>
    <row r="39" spans="1:8" x14ac:dyDescent="0.25">
      <c r="A39" s="11"/>
    </row>
    <row r="40" spans="1:8" x14ac:dyDescent="0.25">
      <c r="A40" s="11"/>
    </row>
    <row r="41" spans="1:8" x14ac:dyDescent="0.25">
      <c r="A41" s="11"/>
    </row>
    <row r="42" spans="1:8" x14ac:dyDescent="0.25">
      <c r="A42" s="11"/>
    </row>
    <row r="43" spans="1:8" x14ac:dyDescent="0.25">
      <c r="A43" s="11"/>
    </row>
  </sheetData>
  <sheetProtection password="CDE0" sheet="1" objects="1" scenarios="1"/>
  <mergeCells count="22">
    <mergeCell ref="E2:F2"/>
    <mergeCell ref="E4:F4"/>
    <mergeCell ref="E5:F5"/>
    <mergeCell ref="E7:F7"/>
    <mergeCell ref="A29:D29"/>
    <mergeCell ref="A21:D21"/>
    <mergeCell ref="A16:D16"/>
    <mergeCell ref="A17:D17"/>
    <mergeCell ref="A24:D24"/>
    <mergeCell ref="A25:D25"/>
    <mergeCell ref="A26:D26"/>
    <mergeCell ref="A28:D28"/>
    <mergeCell ref="A30:D30"/>
    <mergeCell ref="A31:D31"/>
    <mergeCell ref="A35:B35"/>
    <mergeCell ref="E17:H17"/>
    <mergeCell ref="A18:D18"/>
    <mergeCell ref="A19:D19"/>
    <mergeCell ref="A20:D20"/>
    <mergeCell ref="A27:D27"/>
    <mergeCell ref="A22:D22"/>
    <mergeCell ref="A23:D23"/>
  </mergeCells>
  <phoneticPr fontId="0" type="noConversion"/>
  <conditionalFormatting sqref="E33:H33">
    <cfRule type="expression" dxfId="12" priority="1" stopIfTrue="1">
      <formula>MAX(E31,0)&lt;&gt;E33</formula>
    </cfRule>
  </conditionalFormatting>
  <pageMargins left="0.75" right="0" top="0.75" bottom="0" header="0.5" footer="0.5"/>
  <pageSetup scale="94" orientation="landscape" r:id="rId1"/>
  <headerFooter alignWithMargins="0">
    <oddFooter>&amp;L&amp;8ORIGINAL SUBMISSION
CURRENT DATE: &amp;U</oddFooter>
  </headerFooter>
  <drawing r:id="rId2"/>
  <legacyDrawing r:id="rId3"/>
  <controls>
    <mc:AlternateContent xmlns:mc="http://schemas.openxmlformats.org/markup-compatibility/2006">
      <mc:Choice Requires="x14">
        <control shapeId="13313" r:id="rId4" name="CommandButton1">
          <controlPr defaultSize="0" print="0" autoLine="0" autoPict="0" r:id="rId5">
            <anchor moveWithCells="1">
              <from>
                <xdr:col>0</xdr:col>
                <xdr:colOff>228600</xdr:colOff>
                <xdr:row>6</xdr:row>
                <xdr:rowOff>88900</xdr:rowOff>
              </from>
              <to>
                <xdr:col>0</xdr:col>
                <xdr:colOff>2006600</xdr:colOff>
                <xdr:row>10</xdr:row>
                <xdr:rowOff>19050</xdr:rowOff>
              </to>
            </anchor>
          </controlPr>
        </control>
      </mc:Choice>
      <mc:Fallback>
        <control shapeId="13313" r:id="rId4" name="Command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M39"/>
  <sheetViews>
    <sheetView topLeftCell="A15" zoomScale="70" workbookViewId="0">
      <selection activeCell="C20" sqref="C20"/>
    </sheetView>
  </sheetViews>
  <sheetFormatPr defaultRowHeight="12.5" x14ac:dyDescent="0.25"/>
  <cols>
    <col min="1" max="1" width="6.453125" customWidth="1"/>
    <col min="2" max="2" width="30.453125" customWidth="1"/>
    <col min="3" max="6" width="13.7265625" customWidth="1"/>
    <col min="7" max="7" width="13.26953125" customWidth="1"/>
    <col min="8" max="8" width="16.453125" customWidth="1"/>
    <col min="9" max="9" width="4.453125" customWidth="1"/>
    <col min="12" max="12" width="8.81640625" customWidth="1"/>
    <col min="13" max="13" width="3.54296875" hidden="1" customWidth="1"/>
    <col min="14" max="14" width="7.1796875" customWidth="1"/>
  </cols>
  <sheetData>
    <row r="1" spans="1:13" s="11" customFormat="1" ht="9.65" customHeight="1" x14ac:dyDescent="0.2">
      <c r="A1" s="49" t="s">
        <v>0</v>
      </c>
      <c r="C1" s="12"/>
      <c r="D1" s="12"/>
      <c r="E1" s="12"/>
      <c r="F1" s="12"/>
      <c r="H1" s="50" t="s">
        <v>225</v>
      </c>
    </row>
    <row r="2" spans="1:13" s="11" customFormat="1" ht="9.65" customHeight="1" x14ac:dyDescent="0.2">
      <c r="A2" s="12" t="s">
        <v>1</v>
      </c>
      <c r="C2" s="12"/>
      <c r="D2" s="162" t="s">
        <v>248</v>
      </c>
      <c r="E2" s="162"/>
      <c r="F2" s="12"/>
      <c r="H2" s="12"/>
    </row>
    <row r="3" spans="1:13" s="11" customFormat="1" ht="9.65" customHeight="1" x14ac:dyDescent="0.2">
      <c r="A3" s="12" t="s">
        <v>2</v>
      </c>
      <c r="F3" s="52"/>
      <c r="H3" s="50" t="s">
        <v>30</v>
      </c>
    </row>
    <row r="4" spans="1:13" s="11" customFormat="1" ht="9.65" customHeight="1" x14ac:dyDescent="0.2">
      <c r="A4" s="12" t="s">
        <v>1</v>
      </c>
      <c r="C4" s="162" t="s">
        <v>31</v>
      </c>
      <c r="D4" s="162"/>
      <c r="E4" s="162"/>
      <c r="F4" s="162"/>
      <c r="H4" s="12"/>
    </row>
    <row r="5" spans="1:13" s="11" customFormat="1" ht="9.65" customHeight="1" x14ac:dyDescent="0.2">
      <c r="A5" s="12" t="s">
        <v>3</v>
      </c>
      <c r="C5" s="162" t="s">
        <v>236</v>
      </c>
      <c r="D5" s="162"/>
      <c r="E5" s="162"/>
      <c r="F5" s="162"/>
      <c r="H5" s="50" t="str">
        <f>PAGE1!G5</f>
        <v>FORM EXPIRES: 7/31/2004</v>
      </c>
    </row>
    <row r="6" spans="1:13" s="11" customFormat="1" ht="9.65" customHeight="1" x14ac:dyDescent="0.2">
      <c r="B6" s="12"/>
      <c r="F6" s="52"/>
      <c r="G6" s="12"/>
      <c r="H6" s="12"/>
    </row>
    <row r="7" spans="1:13" s="11" customFormat="1" ht="9.65" customHeight="1" x14ac:dyDescent="0.2">
      <c r="B7" s="12"/>
      <c r="D7" s="162">
        <f>PAGE1!C7</f>
        <v>2003</v>
      </c>
      <c r="E7" s="162"/>
      <c r="F7" s="52"/>
      <c r="G7" s="12"/>
      <c r="H7" s="12"/>
    </row>
    <row r="8" spans="1:13" s="11" customFormat="1" ht="9.65" customHeight="1" x14ac:dyDescent="0.2">
      <c r="B8" s="12"/>
      <c r="F8" s="52"/>
      <c r="G8" s="12"/>
      <c r="H8" s="12"/>
    </row>
    <row r="9" spans="1:13" ht="9.65" customHeight="1" x14ac:dyDescent="0.25">
      <c r="B9" s="8"/>
      <c r="C9" s="1"/>
      <c r="D9" s="1"/>
      <c r="E9" s="1"/>
      <c r="G9" s="50" t="s">
        <v>33</v>
      </c>
      <c r="H9" s="68" t="str">
        <f>PAGE1!G10</f>
        <v>New Mexico</v>
      </c>
      <c r="I9" s="29"/>
    </row>
    <row r="10" spans="1:13" x14ac:dyDescent="0.25">
      <c r="B10" s="8"/>
      <c r="C10" s="1"/>
      <c r="D10" s="1"/>
      <c r="E10" s="1"/>
      <c r="F10" s="1"/>
      <c r="G10" s="1"/>
      <c r="H10" s="1"/>
    </row>
    <row r="11" spans="1:13" ht="15" customHeight="1" x14ac:dyDescent="0.25">
      <c r="B11" s="54" t="s">
        <v>301</v>
      </c>
      <c r="D11" s="6"/>
      <c r="E11" s="6"/>
      <c r="F11" s="6"/>
      <c r="G11" s="6"/>
      <c r="H11" s="6"/>
    </row>
    <row r="12" spans="1:13" ht="12" customHeight="1" x14ac:dyDescent="0.25">
      <c r="B12" s="22"/>
      <c r="C12" s="10"/>
      <c r="D12" s="4" t="s">
        <v>17</v>
      </c>
      <c r="E12" s="5"/>
      <c r="F12" s="3"/>
      <c r="G12" s="4" t="s">
        <v>17</v>
      </c>
      <c r="H12" s="5"/>
    </row>
    <row r="13" spans="1:13" ht="12" customHeight="1" x14ac:dyDescent="0.25">
      <c r="B13" s="88"/>
      <c r="C13" s="64"/>
      <c r="D13" s="89"/>
      <c r="E13" s="90"/>
      <c r="F13" s="91"/>
      <c r="G13" s="78" t="s">
        <v>29</v>
      </c>
      <c r="H13" s="90"/>
    </row>
    <row r="14" spans="1:13" ht="12" customHeight="1" x14ac:dyDescent="0.25">
      <c r="B14" s="88"/>
      <c r="C14" s="64"/>
      <c r="D14" s="78" t="s">
        <v>28</v>
      </c>
      <c r="E14" s="90"/>
      <c r="F14" s="91"/>
      <c r="G14" s="78" t="s">
        <v>266</v>
      </c>
      <c r="H14" s="90"/>
    </row>
    <row r="15" spans="1:13" ht="12" customHeight="1" x14ac:dyDescent="0.25">
      <c r="B15" s="88"/>
      <c r="C15" s="64"/>
      <c r="D15" s="78" t="s">
        <v>263</v>
      </c>
      <c r="E15" s="90"/>
      <c r="F15" s="91"/>
      <c r="G15" s="78" t="s">
        <v>264</v>
      </c>
      <c r="H15" s="90"/>
    </row>
    <row r="16" spans="1:13" ht="12" customHeight="1" x14ac:dyDescent="0.25">
      <c r="B16" s="88"/>
      <c r="C16" s="64"/>
      <c r="D16" s="78" t="s">
        <v>264</v>
      </c>
      <c r="E16" s="90"/>
      <c r="F16" s="91"/>
      <c r="G16" s="78" t="s">
        <v>267</v>
      </c>
      <c r="H16" s="90"/>
      <c r="M16">
        <v>5</v>
      </c>
    </row>
    <row r="17" spans="2:13" ht="12" customHeight="1" x14ac:dyDescent="0.25">
      <c r="B17" s="69" t="s">
        <v>68</v>
      </c>
      <c r="C17" s="166" t="s">
        <v>265</v>
      </c>
      <c r="D17" s="167"/>
      <c r="E17" s="168"/>
      <c r="F17" s="166" t="s">
        <v>268</v>
      </c>
      <c r="G17" s="167"/>
      <c r="H17" s="168"/>
    </row>
    <row r="18" spans="2:13" ht="15" customHeight="1" x14ac:dyDescent="0.25">
      <c r="B18" s="9"/>
      <c r="C18" s="86" t="s">
        <v>208</v>
      </c>
      <c r="D18" s="86" t="s">
        <v>18</v>
      </c>
      <c r="E18" s="86" t="s">
        <v>19</v>
      </c>
      <c r="F18" s="86" t="s">
        <v>20</v>
      </c>
      <c r="G18" s="86" t="s">
        <v>209</v>
      </c>
      <c r="H18" s="86" t="s">
        <v>21</v>
      </c>
    </row>
    <row r="19" spans="2:13" ht="15" customHeight="1" x14ac:dyDescent="0.25">
      <c r="B19" s="69" t="s">
        <v>27</v>
      </c>
      <c r="C19" s="87" t="s">
        <v>24</v>
      </c>
      <c r="D19" s="87" t="s">
        <v>25</v>
      </c>
      <c r="E19" s="87" t="s">
        <v>26</v>
      </c>
      <c r="F19" s="87" t="s">
        <v>24</v>
      </c>
      <c r="G19" s="87" t="s">
        <v>25</v>
      </c>
      <c r="H19" s="87" t="s">
        <v>26</v>
      </c>
    </row>
    <row r="20" spans="2:13" ht="18" customHeight="1" x14ac:dyDescent="0.25">
      <c r="B20" s="85" t="s">
        <v>4</v>
      </c>
      <c r="C20" s="105">
        <v>35</v>
      </c>
      <c r="D20" s="105">
        <v>41</v>
      </c>
      <c r="E20" s="105">
        <v>13</v>
      </c>
      <c r="F20" s="105">
        <v>122</v>
      </c>
      <c r="G20" s="105">
        <v>168</v>
      </c>
      <c r="H20" s="105">
        <v>39</v>
      </c>
      <c r="K20" t="s">
        <v>17</v>
      </c>
      <c r="M20" t="s">
        <v>17</v>
      </c>
    </row>
    <row r="21" spans="2:13" ht="18" customHeight="1" x14ac:dyDescent="0.25">
      <c r="B21" s="85" t="s">
        <v>5</v>
      </c>
      <c r="C21" s="105">
        <v>87</v>
      </c>
      <c r="D21" s="105">
        <v>93</v>
      </c>
      <c r="E21" s="105">
        <v>12</v>
      </c>
      <c r="F21" s="105">
        <v>39</v>
      </c>
      <c r="G21" s="105">
        <v>58</v>
      </c>
      <c r="H21" s="105">
        <v>6</v>
      </c>
    </row>
    <row r="22" spans="2:13" ht="18" customHeight="1" x14ac:dyDescent="0.25">
      <c r="B22" s="85" t="s">
        <v>6</v>
      </c>
      <c r="C22" s="105">
        <v>5055</v>
      </c>
      <c r="D22" s="105">
        <v>741</v>
      </c>
      <c r="E22" s="105">
        <v>22</v>
      </c>
      <c r="F22" s="105">
        <v>997</v>
      </c>
      <c r="G22" s="105">
        <v>660</v>
      </c>
      <c r="H22" s="105">
        <v>35</v>
      </c>
    </row>
    <row r="23" spans="2:13" ht="18" customHeight="1" x14ac:dyDescent="0.25">
      <c r="B23" s="85" t="s">
        <v>7</v>
      </c>
      <c r="C23" s="105">
        <v>33</v>
      </c>
      <c r="D23" s="105">
        <v>41</v>
      </c>
      <c r="E23" s="105">
        <v>2</v>
      </c>
      <c r="F23" s="105">
        <v>22</v>
      </c>
      <c r="G23" s="105">
        <v>16</v>
      </c>
      <c r="H23" s="105">
        <v>1</v>
      </c>
    </row>
    <row r="24" spans="2:13" ht="18" customHeight="1" x14ac:dyDescent="0.25">
      <c r="B24" s="85" t="s">
        <v>8</v>
      </c>
      <c r="C24" s="105">
        <v>210</v>
      </c>
      <c r="D24" s="105">
        <v>495</v>
      </c>
      <c r="E24" s="105">
        <v>62</v>
      </c>
      <c r="F24" s="105">
        <v>169</v>
      </c>
      <c r="G24" s="105">
        <v>399</v>
      </c>
      <c r="H24" s="105">
        <v>28</v>
      </c>
    </row>
    <row r="25" spans="2:13" ht="18" customHeight="1" x14ac:dyDescent="0.25">
      <c r="B25" s="85" t="s">
        <v>9</v>
      </c>
      <c r="C25" s="105">
        <v>55</v>
      </c>
      <c r="D25" s="105">
        <v>32</v>
      </c>
      <c r="E25" s="105">
        <v>4</v>
      </c>
      <c r="F25" s="105">
        <v>19</v>
      </c>
      <c r="G25" s="105">
        <v>25</v>
      </c>
      <c r="H25" s="105">
        <v>4</v>
      </c>
    </row>
    <row r="26" spans="2:13" ht="18" customHeight="1" x14ac:dyDescent="0.25">
      <c r="B26" s="85" t="s">
        <v>10</v>
      </c>
      <c r="C26" s="105">
        <v>486</v>
      </c>
      <c r="D26" s="105">
        <v>593</v>
      </c>
      <c r="E26" s="105">
        <v>40</v>
      </c>
      <c r="F26" s="105">
        <v>354</v>
      </c>
      <c r="G26" s="105">
        <v>477</v>
      </c>
      <c r="H26" s="105">
        <v>33</v>
      </c>
    </row>
    <row r="27" spans="2:13" ht="18" customHeight="1" x14ac:dyDescent="0.25">
      <c r="B27" s="85" t="s">
        <v>11</v>
      </c>
      <c r="C27" s="105">
        <v>2902</v>
      </c>
      <c r="D27" s="105">
        <v>6035</v>
      </c>
      <c r="E27" s="105">
        <v>552</v>
      </c>
      <c r="F27" s="105">
        <v>3229</v>
      </c>
      <c r="G27" s="105">
        <v>6484</v>
      </c>
      <c r="H27" s="105">
        <v>534</v>
      </c>
    </row>
    <row r="28" spans="2:13" ht="18" customHeight="1" x14ac:dyDescent="0.25">
      <c r="B28" s="85" t="s">
        <v>14</v>
      </c>
      <c r="C28" s="105">
        <v>1</v>
      </c>
      <c r="D28" s="105">
        <v>8</v>
      </c>
      <c r="E28" s="105">
        <v>0</v>
      </c>
      <c r="F28" s="105">
        <v>1</v>
      </c>
      <c r="G28" s="105">
        <v>1</v>
      </c>
      <c r="H28" s="105">
        <v>0</v>
      </c>
    </row>
    <row r="29" spans="2:13" ht="18" customHeight="1" x14ac:dyDescent="0.25">
      <c r="B29" s="85" t="s">
        <v>12</v>
      </c>
      <c r="C29" s="105">
        <v>31</v>
      </c>
      <c r="D29" s="105">
        <v>34</v>
      </c>
      <c r="E29" s="105">
        <v>8</v>
      </c>
      <c r="F29" s="105">
        <v>64</v>
      </c>
      <c r="G29" s="105">
        <v>77</v>
      </c>
      <c r="H29" s="105">
        <v>14</v>
      </c>
    </row>
    <row r="30" spans="2:13" ht="18" customHeight="1" x14ac:dyDescent="0.25">
      <c r="B30" s="85" t="s">
        <v>13</v>
      </c>
      <c r="C30" s="105">
        <v>43</v>
      </c>
      <c r="D30" s="105">
        <v>26</v>
      </c>
      <c r="E30" s="105">
        <v>4</v>
      </c>
      <c r="F30" s="105">
        <v>24</v>
      </c>
      <c r="G30" s="105">
        <v>21</v>
      </c>
      <c r="H30" s="105">
        <v>1</v>
      </c>
    </row>
    <row r="31" spans="2:13" ht="18" customHeight="1" x14ac:dyDescent="0.25">
      <c r="B31" s="85" t="s">
        <v>15</v>
      </c>
      <c r="C31" s="105">
        <v>19</v>
      </c>
      <c r="D31" s="105">
        <v>36</v>
      </c>
      <c r="E31" s="105">
        <v>6</v>
      </c>
      <c r="F31" s="105">
        <v>15</v>
      </c>
      <c r="G31" s="105">
        <v>22</v>
      </c>
      <c r="H31" s="105">
        <v>4</v>
      </c>
    </row>
    <row r="32" spans="2:13" ht="18" customHeight="1" x14ac:dyDescent="0.25">
      <c r="B32" s="85" t="s">
        <v>81</v>
      </c>
      <c r="C32" s="105">
        <v>1230</v>
      </c>
      <c r="D32" s="136"/>
      <c r="E32" s="136"/>
      <c r="F32" s="105">
        <v>479</v>
      </c>
      <c r="G32" s="136"/>
      <c r="H32" s="136"/>
    </row>
    <row r="33" spans="2:8" ht="18" customHeight="1" x14ac:dyDescent="0.25">
      <c r="B33" s="85" t="s">
        <v>16</v>
      </c>
      <c r="C33" s="105">
        <v>10187</v>
      </c>
      <c r="D33" s="105">
        <v>8175</v>
      </c>
      <c r="E33" s="105">
        <v>725</v>
      </c>
      <c r="F33" s="105">
        <v>5534</v>
      </c>
      <c r="G33" s="105">
        <v>8408</v>
      </c>
      <c r="H33" s="105">
        <v>699</v>
      </c>
    </row>
    <row r="34" spans="2:8" s="31" customFormat="1" ht="15" customHeight="1" x14ac:dyDescent="0.25">
      <c r="B34" s="37" t="s">
        <v>246</v>
      </c>
      <c r="C34" s="39"/>
      <c r="D34" s="39"/>
      <c r="E34" s="39"/>
      <c r="F34" s="39"/>
      <c r="G34" s="39"/>
      <c r="H34" s="39"/>
    </row>
    <row r="35" spans="2:8" ht="16.5" customHeight="1" x14ac:dyDescent="0.25">
      <c r="B35" s="50" t="s">
        <v>232</v>
      </c>
      <c r="C35" s="12">
        <f t="shared" ref="C35:H35" si="0">MAX(C20,0)+MAX(C21,0)+MAX(C22,0)+MAX(C23,0)+MAX(C24,0)+MAX(C25,0)+MAX(C26,0)+MAX(C27,0)+MAX(C28,0)+MAX(C29,0)+MAX(C30,0)+MAX(C31,0)+MAX(C32,0)</f>
        <v>10187</v>
      </c>
      <c r="D35" s="12">
        <f t="shared" si="0"/>
        <v>8175</v>
      </c>
      <c r="E35" s="12">
        <f t="shared" si="0"/>
        <v>725</v>
      </c>
      <c r="F35" s="12">
        <f t="shared" si="0"/>
        <v>5534</v>
      </c>
      <c r="G35" s="12">
        <f t="shared" si="0"/>
        <v>8408</v>
      </c>
      <c r="H35" s="12">
        <f t="shared" si="0"/>
        <v>699</v>
      </c>
    </row>
    <row r="37" spans="2:8" x14ac:dyDescent="0.25">
      <c r="B37" s="11" t="s">
        <v>244</v>
      </c>
    </row>
    <row r="38" spans="2:8" x14ac:dyDescent="0.25">
      <c r="B38" s="34"/>
      <c r="H38" s="11"/>
    </row>
    <row r="39" spans="2:8" x14ac:dyDescent="0.25">
      <c r="H39" s="47"/>
    </row>
  </sheetData>
  <sheetProtection password="CDE0" sheet="1" objects="1" scenarios="1"/>
  <customSheetViews>
    <customSheetView guid="{A8D5DEF8-4F89-11D5-A668-00B0D092E341}" scale="70" hiddenColumns="1" showRuler="0">
      <selection activeCell="D8" sqref="D8"/>
      <pageMargins left="0.5" right="0.5" top="0.75" bottom="0" header="0.5" footer="0.5"/>
      <pageSetup orientation="landscape" r:id="rId1"/>
      <headerFooter alignWithMargins="0">
        <oddFooter>&amp;L&amp;8ED FORM: 869-4</oddFooter>
      </headerFooter>
    </customSheetView>
    <customSheetView guid="{42BAA098-7A52-4D1D-A823-FCD82DBB77F5}" scale="70" hiddenColumns="1" showRuler="0">
      <selection activeCell="D22" sqref="D22"/>
      <pageMargins left="0.5" right="0.5" top="0.75" bottom="0" header="0.5" footer="0.5"/>
      <pageSetup orientation="landscape" r:id="rId2"/>
      <headerFooter alignWithMargins="0">
        <oddFooter>&amp;L&amp;8ED FORM: 869-4</oddFooter>
      </headerFooter>
    </customSheetView>
    <customSheetView guid="{D365D4ED-8FDA-11D4-90D6-00C09F02E77C}" scale="70" hiddenColumns="1" showRuler="0" topLeftCell="A5">
      <selection activeCell="H32" sqref="H32"/>
      <pageMargins left="0.5" right="0.5" top="0.75" bottom="0.75" header="0.5" footer="0.5"/>
      <pageSetup orientation="landscape" r:id="rId3"/>
      <headerFooter alignWithMargins="0">
        <oddFooter>&amp;L&amp;8ED FORM: 869-4</oddFooter>
      </headerFooter>
    </customSheetView>
  </customSheetViews>
  <mergeCells count="6">
    <mergeCell ref="C17:E17"/>
    <mergeCell ref="F17:H17"/>
    <mergeCell ref="D2:E2"/>
    <mergeCell ref="C4:F4"/>
    <mergeCell ref="C5:F5"/>
    <mergeCell ref="D7:E7"/>
  </mergeCells>
  <phoneticPr fontId="0" type="noConversion"/>
  <conditionalFormatting sqref="C35:H35">
    <cfRule type="expression" dxfId="11" priority="1" stopIfTrue="1">
      <formula>MAX(C33,0)&lt;&gt;C35</formula>
    </cfRule>
  </conditionalFormatting>
  <pageMargins left="0.8" right="0.2" top="0.75" bottom="0" header="0.5" footer="0.5"/>
  <pageSetup scale="97" orientation="landscape" r:id="rId4"/>
  <headerFooter alignWithMargins="0">
    <oddFooter>&amp;L&amp;8ORIGINAL SUBMISSION
CURRENT DATE: &amp;U</oddFooter>
  </headerFooter>
  <drawing r:id="rId5"/>
  <legacyDrawing r:id="rId6"/>
  <controls>
    <mc:AlternateContent xmlns:mc="http://schemas.openxmlformats.org/markup-compatibility/2006">
      <mc:Choice Requires="x14">
        <control shapeId="2049" r:id="rId7" name="CommandButton1">
          <controlPr defaultSize="0" print="0" autoLine="0" r:id="rId8">
            <anchor moveWithCells="1">
              <from>
                <xdr:col>1</xdr:col>
                <xdr:colOff>158750</xdr:colOff>
                <xdr:row>8</xdr:row>
                <xdr:rowOff>0</xdr:rowOff>
              </from>
              <to>
                <xdr:col>1</xdr:col>
                <xdr:colOff>1936750</xdr:colOff>
                <xdr:row>10</xdr:row>
                <xdr:rowOff>50800</xdr:rowOff>
              </to>
            </anchor>
          </controlPr>
        </control>
      </mc:Choice>
      <mc:Fallback>
        <control shapeId="2049" r:id="rId7" name="CommandButton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M38"/>
  <sheetViews>
    <sheetView topLeftCell="A8" zoomScale="70" workbookViewId="0">
      <selection activeCell="C19" sqref="C19"/>
    </sheetView>
  </sheetViews>
  <sheetFormatPr defaultRowHeight="12.5" x14ac:dyDescent="0.25"/>
  <cols>
    <col min="1" max="1" width="6.453125" customWidth="1"/>
    <col min="2" max="2" width="30.453125" customWidth="1"/>
    <col min="3" max="3" width="15.1796875" customWidth="1"/>
    <col min="4" max="4" width="16.1796875" customWidth="1"/>
    <col min="5" max="5" width="15.1796875" customWidth="1"/>
    <col min="6" max="6" width="15.7265625" customWidth="1"/>
    <col min="7" max="7" width="15.1796875" customWidth="1"/>
    <col min="8" max="8" width="16.453125" customWidth="1"/>
    <col min="12" max="12" width="7.54296875" customWidth="1"/>
    <col min="13" max="13" width="0.1796875" hidden="1" customWidth="1"/>
    <col min="14" max="14" width="8.81640625" customWidth="1"/>
  </cols>
  <sheetData>
    <row r="1" spans="1:13" s="11" customFormat="1" ht="9.65" customHeight="1" x14ac:dyDescent="0.2">
      <c r="A1" s="49" t="s">
        <v>0</v>
      </c>
      <c r="C1" s="12"/>
      <c r="D1" s="12"/>
      <c r="E1" s="12"/>
      <c r="F1" s="12"/>
      <c r="H1" s="50" t="s">
        <v>226</v>
      </c>
    </row>
    <row r="2" spans="1:13" s="11" customFormat="1" ht="9.65" customHeight="1" x14ac:dyDescent="0.2">
      <c r="A2" s="12" t="s">
        <v>1</v>
      </c>
      <c r="C2" s="12"/>
      <c r="D2" s="162" t="s">
        <v>248</v>
      </c>
      <c r="E2" s="162"/>
      <c r="F2" s="12"/>
      <c r="H2" s="12"/>
    </row>
    <row r="3" spans="1:13" s="11" customFormat="1" ht="9.65" customHeight="1" x14ac:dyDescent="0.2">
      <c r="A3" s="12" t="s">
        <v>2</v>
      </c>
      <c r="F3" s="52"/>
      <c r="H3" s="50" t="s">
        <v>30</v>
      </c>
    </row>
    <row r="4" spans="1:13" s="11" customFormat="1" ht="9.65" customHeight="1" x14ac:dyDescent="0.2">
      <c r="A4" s="12" t="s">
        <v>1</v>
      </c>
      <c r="C4" s="162" t="s">
        <v>31</v>
      </c>
      <c r="D4" s="162"/>
      <c r="E4" s="162"/>
      <c r="F4" s="162"/>
      <c r="H4" s="12"/>
    </row>
    <row r="5" spans="1:13" s="11" customFormat="1" ht="9.65" customHeight="1" x14ac:dyDescent="0.2">
      <c r="A5" s="12" t="s">
        <v>3</v>
      </c>
      <c r="C5" s="162" t="s">
        <v>236</v>
      </c>
      <c r="D5" s="162"/>
      <c r="E5" s="162"/>
      <c r="F5" s="162"/>
      <c r="H5" s="50" t="str">
        <f>PAGE1!G5</f>
        <v>FORM EXPIRES: 7/31/2004</v>
      </c>
    </row>
    <row r="6" spans="1:13" s="11" customFormat="1" ht="9.65" customHeight="1" x14ac:dyDescent="0.2">
      <c r="B6" s="12"/>
      <c r="F6" s="52"/>
      <c r="G6" s="12"/>
      <c r="H6" s="12"/>
    </row>
    <row r="7" spans="1:13" s="11" customFormat="1" ht="9.65" customHeight="1" x14ac:dyDescent="0.2">
      <c r="B7" s="12"/>
      <c r="D7" s="162">
        <f>PAGE1!C7</f>
        <v>2003</v>
      </c>
      <c r="E7" s="162"/>
      <c r="F7" s="52"/>
      <c r="G7" s="12"/>
      <c r="H7" s="12"/>
    </row>
    <row r="8" spans="1:13" s="11" customFormat="1" ht="9.65" customHeight="1" x14ac:dyDescent="0.2">
      <c r="B8" s="12"/>
      <c r="F8" s="52"/>
      <c r="G8" s="12"/>
      <c r="H8" s="12"/>
    </row>
    <row r="9" spans="1:13" ht="9.65" customHeight="1" x14ac:dyDescent="0.25">
      <c r="B9" s="8"/>
      <c r="C9" s="1"/>
      <c r="D9" s="1"/>
      <c r="E9" s="1"/>
      <c r="G9" s="50" t="s">
        <v>33</v>
      </c>
      <c r="H9" s="68" t="str">
        <f>PAGE1!G10</f>
        <v>New Mexico</v>
      </c>
      <c r="I9" s="29"/>
    </row>
    <row r="10" spans="1:13" x14ac:dyDescent="0.25">
      <c r="B10" s="8"/>
      <c r="C10" s="1"/>
      <c r="D10" s="1"/>
      <c r="E10" s="1"/>
      <c r="F10" s="1"/>
      <c r="G10" s="1"/>
      <c r="H10" s="1"/>
    </row>
    <row r="11" spans="1:13" ht="15" customHeight="1" x14ac:dyDescent="0.25">
      <c r="B11" s="54" t="s">
        <v>271</v>
      </c>
      <c r="D11" s="6"/>
      <c r="E11" s="6"/>
      <c r="F11" s="6"/>
      <c r="G11" s="6"/>
      <c r="H11" s="6"/>
    </row>
    <row r="12" spans="1:13" ht="12" customHeight="1" x14ac:dyDescent="0.25">
      <c r="B12" s="22"/>
      <c r="C12" s="10"/>
      <c r="D12" s="4" t="s">
        <v>17</v>
      </c>
      <c r="E12" s="5"/>
      <c r="F12" s="3"/>
      <c r="G12" s="4" t="s">
        <v>17</v>
      </c>
      <c r="H12" s="5"/>
    </row>
    <row r="13" spans="1:13" ht="12" customHeight="1" x14ac:dyDescent="0.25">
      <c r="B13" s="88"/>
      <c r="C13" s="64"/>
      <c r="D13" s="78" t="s">
        <v>35</v>
      </c>
      <c r="E13" s="90"/>
      <c r="F13" s="91"/>
      <c r="G13" s="78" t="s">
        <v>34</v>
      </c>
      <c r="H13" s="90"/>
    </row>
    <row r="14" spans="1:13" ht="12" customHeight="1" x14ac:dyDescent="0.25">
      <c r="B14" s="88"/>
      <c r="C14" s="64"/>
      <c r="D14" s="78" t="s">
        <v>263</v>
      </c>
      <c r="E14" s="90"/>
      <c r="F14" s="91"/>
      <c r="G14" s="78" t="s">
        <v>266</v>
      </c>
      <c r="H14" s="90"/>
    </row>
    <row r="15" spans="1:13" ht="12" customHeight="1" x14ac:dyDescent="0.25">
      <c r="B15" s="88"/>
      <c r="C15" s="64"/>
      <c r="D15" s="78" t="s">
        <v>264</v>
      </c>
      <c r="E15" s="90"/>
      <c r="F15" s="91"/>
      <c r="G15" s="78" t="s">
        <v>270</v>
      </c>
      <c r="H15" s="90"/>
    </row>
    <row r="16" spans="1:13" ht="12" customHeight="1" x14ac:dyDescent="0.25">
      <c r="B16" s="69" t="s">
        <v>68</v>
      </c>
      <c r="C16" s="166" t="s">
        <v>269</v>
      </c>
      <c r="D16" s="167"/>
      <c r="E16" s="168"/>
      <c r="F16" s="92"/>
      <c r="G16" s="78" t="s">
        <v>306</v>
      </c>
      <c r="H16" s="93"/>
      <c r="M16">
        <v>6</v>
      </c>
    </row>
    <row r="17" spans="2:13" ht="15" customHeight="1" x14ac:dyDescent="0.25">
      <c r="B17" s="9"/>
      <c r="C17" s="86" t="s">
        <v>22</v>
      </c>
      <c r="D17" s="86" t="s">
        <v>23</v>
      </c>
      <c r="E17" s="86" t="s">
        <v>210</v>
      </c>
      <c r="F17" s="86" t="s">
        <v>43</v>
      </c>
      <c r="G17" s="94" t="s">
        <v>44</v>
      </c>
      <c r="H17" s="86" t="s">
        <v>45</v>
      </c>
    </row>
    <row r="18" spans="2:13" ht="15" customHeight="1" x14ac:dyDescent="0.25">
      <c r="B18" s="69" t="s">
        <v>27</v>
      </c>
      <c r="C18" s="87" t="s">
        <v>24</v>
      </c>
      <c r="D18" s="87" t="s">
        <v>25</v>
      </c>
      <c r="E18" s="87" t="s">
        <v>26</v>
      </c>
      <c r="F18" s="87" t="s">
        <v>24</v>
      </c>
      <c r="G18" s="87" t="s">
        <v>25</v>
      </c>
      <c r="H18" s="87" t="s">
        <v>26</v>
      </c>
    </row>
    <row r="19" spans="2:13" ht="18" customHeight="1" x14ac:dyDescent="0.25">
      <c r="B19" s="85" t="s">
        <v>4</v>
      </c>
      <c r="C19" s="105">
        <v>325</v>
      </c>
      <c r="D19" s="105">
        <v>703</v>
      </c>
      <c r="E19" s="105">
        <v>202</v>
      </c>
      <c r="F19" s="105">
        <v>0</v>
      </c>
      <c r="G19" s="105">
        <v>2</v>
      </c>
      <c r="H19" s="105">
        <v>61</v>
      </c>
      <c r="K19" t="s">
        <v>17</v>
      </c>
      <c r="M19" t="s">
        <v>17</v>
      </c>
    </row>
    <row r="20" spans="2:13" ht="18" customHeight="1" x14ac:dyDescent="0.25">
      <c r="B20" s="85" t="s">
        <v>5</v>
      </c>
      <c r="C20" s="105">
        <v>55</v>
      </c>
      <c r="D20" s="105">
        <v>52</v>
      </c>
      <c r="E20" s="105">
        <v>8</v>
      </c>
      <c r="F20" s="105">
        <v>3</v>
      </c>
      <c r="G20" s="105">
        <v>0</v>
      </c>
      <c r="H20" s="105">
        <v>5</v>
      </c>
    </row>
    <row r="21" spans="2:13" ht="18" customHeight="1" x14ac:dyDescent="0.25">
      <c r="B21" s="85" t="s">
        <v>6</v>
      </c>
      <c r="C21" s="105">
        <v>507</v>
      </c>
      <c r="D21" s="105">
        <v>337</v>
      </c>
      <c r="E21" s="105">
        <v>15</v>
      </c>
      <c r="F21" s="105">
        <v>0</v>
      </c>
      <c r="G21" s="105">
        <v>0</v>
      </c>
      <c r="H21" s="105">
        <v>1</v>
      </c>
    </row>
    <row r="22" spans="2:13" ht="18" customHeight="1" x14ac:dyDescent="0.25">
      <c r="B22" s="85" t="s">
        <v>7</v>
      </c>
      <c r="C22" s="105">
        <v>14</v>
      </c>
      <c r="D22" s="105">
        <v>21</v>
      </c>
      <c r="E22" s="105">
        <v>6</v>
      </c>
      <c r="F22" s="105">
        <v>0</v>
      </c>
      <c r="G22" s="105">
        <v>0</v>
      </c>
      <c r="H22" s="105">
        <v>3</v>
      </c>
    </row>
    <row r="23" spans="2:13" ht="18" customHeight="1" x14ac:dyDescent="0.25">
      <c r="B23" s="85" t="s">
        <v>8</v>
      </c>
      <c r="C23" s="105">
        <v>361</v>
      </c>
      <c r="D23" s="105">
        <v>767</v>
      </c>
      <c r="E23" s="105">
        <v>52</v>
      </c>
      <c r="F23" s="105">
        <v>3</v>
      </c>
      <c r="G23" s="105">
        <v>10</v>
      </c>
      <c r="H23" s="105">
        <v>20</v>
      </c>
    </row>
    <row r="24" spans="2:13" ht="18" customHeight="1" x14ac:dyDescent="0.25">
      <c r="B24" s="85" t="s">
        <v>9</v>
      </c>
      <c r="C24" s="105">
        <v>29</v>
      </c>
      <c r="D24" s="105">
        <v>31</v>
      </c>
      <c r="E24" s="105">
        <v>9</v>
      </c>
      <c r="F24" s="105">
        <v>0</v>
      </c>
      <c r="G24" s="105">
        <v>0</v>
      </c>
      <c r="H24" s="105">
        <v>11</v>
      </c>
    </row>
    <row r="25" spans="2:13" ht="18" customHeight="1" x14ac:dyDescent="0.25">
      <c r="B25" s="85" t="s">
        <v>10</v>
      </c>
      <c r="C25" s="105">
        <v>284</v>
      </c>
      <c r="D25" s="105">
        <v>389</v>
      </c>
      <c r="E25" s="105">
        <v>23</v>
      </c>
      <c r="F25" s="105">
        <v>4</v>
      </c>
      <c r="G25" s="105">
        <v>7</v>
      </c>
      <c r="H25" s="105">
        <v>7</v>
      </c>
    </row>
    <row r="26" spans="2:13" ht="18" customHeight="1" x14ac:dyDescent="0.25">
      <c r="B26" s="85" t="s">
        <v>11</v>
      </c>
      <c r="C26" s="105">
        <v>1468</v>
      </c>
      <c r="D26" s="105">
        <v>3920</v>
      </c>
      <c r="E26" s="105">
        <v>367</v>
      </c>
      <c r="F26" s="105">
        <v>0</v>
      </c>
      <c r="G26" s="105">
        <v>21</v>
      </c>
      <c r="H26" s="105">
        <v>79</v>
      </c>
    </row>
    <row r="27" spans="2:13" ht="18" customHeight="1" x14ac:dyDescent="0.25">
      <c r="B27" s="85" t="s">
        <v>14</v>
      </c>
      <c r="C27" s="105">
        <v>1</v>
      </c>
      <c r="D27" s="105">
        <v>4</v>
      </c>
      <c r="E27" s="105">
        <v>1</v>
      </c>
      <c r="F27" s="105">
        <v>0</v>
      </c>
      <c r="G27" s="105">
        <v>0</v>
      </c>
      <c r="H27" s="105">
        <v>0</v>
      </c>
    </row>
    <row r="28" spans="2:13" ht="18" customHeight="1" x14ac:dyDescent="0.25">
      <c r="B28" s="85" t="s">
        <v>12</v>
      </c>
      <c r="C28" s="105">
        <v>247</v>
      </c>
      <c r="D28" s="105">
        <v>347</v>
      </c>
      <c r="E28" s="105">
        <v>127</v>
      </c>
      <c r="F28" s="105">
        <v>4</v>
      </c>
      <c r="G28" s="105">
        <v>1</v>
      </c>
      <c r="H28" s="105">
        <v>3</v>
      </c>
    </row>
    <row r="29" spans="2:13" ht="18" customHeight="1" x14ac:dyDescent="0.25">
      <c r="B29" s="85" t="s">
        <v>13</v>
      </c>
      <c r="C29" s="105">
        <v>103</v>
      </c>
      <c r="D29" s="105">
        <v>98</v>
      </c>
      <c r="E29" s="105">
        <v>24</v>
      </c>
      <c r="F29" s="105">
        <v>0</v>
      </c>
      <c r="G29" s="105">
        <v>0</v>
      </c>
      <c r="H29" s="105">
        <v>12</v>
      </c>
    </row>
    <row r="30" spans="2:13" ht="18" customHeight="1" x14ac:dyDescent="0.25">
      <c r="B30" s="85" t="s">
        <v>15</v>
      </c>
      <c r="C30" s="105">
        <v>23</v>
      </c>
      <c r="D30" s="105">
        <v>58</v>
      </c>
      <c r="E30" s="105">
        <v>15</v>
      </c>
      <c r="F30" s="105">
        <v>0</v>
      </c>
      <c r="G30" s="105">
        <v>0</v>
      </c>
      <c r="H30" s="105">
        <v>6</v>
      </c>
    </row>
    <row r="31" spans="2:13" ht="18" customHeight="1" x14ac:dyDescent="0.25">
      <c r="B31" s="85" t="s">
        <v>81</v>
      </c>
      <c r="C31" s="105">
        <v>548</v>
      </c>
      <c r="D31" s="136"/>
      <c r="E31" s="136"/>
      <c r="F31" s="105">
        <v>2</v>
      </c>
      <c r="G31" s="136"/>
      <c r="H31" s="136"/>
    </row>
    <row r="32" spans="2:13" ht="18" customHeight="1" x14ac:dyDescent="0.25">
      <c r="B32" s="85" t="s">
        <v>16</v>
      </c>
      <c r="C32" s="105">
        <v>3965</v>
      </c>
      <c r="D32" s="105">
        <v>6727</v>
      </c>
      <c r="E32" s="105">
        <v>849</v>
      </c>
      <c r="F32" s="105">
        <v>16</v>
      </c>
      <c r="G32" s="105">
        <v>41</v>
      </c>
      <c r="H32" s="105">
        <v>208</v>
      </c>
    </row>
    <row r="33" spans="2:8" s="31" customFormat="1" ht="15" customHeight="1" x14ac:dyDescent="0.25">
      <c r="B33" s="37" t="s">
        <v>246</v>
      </c>
      <c r="C33" s="39"/>
      <c r="D33" s="39"/>
      <c r="E33" s="39"/>
      <c r="F33" s="39"/>
      <c r="G33" s="39"/>
      <c r="H33" s="39"/>
    </row>
    <row r="34" spans="2:8" ht="16.5" customHeight="1" x14ac:dyDescent="0.25">
      <c r="B34" s="50" t="s">
        <v>232</v>
      </c>
      <c r="C34" s="12">
        <f t="shared" ref="C34:H34" si="0">MAX(C19,0)+MAX(C20,0)+MAX(C21,0)+MAX(C22,0)+MAX(C23,0)+MAX(C24,0)+MAX(C25,0)+MAX(C26,0)+MAX(C27,0)+MAX(C28,0)+MAX(C29,0)+MAX(C30,0)+MAX(C31,0)</f>
        <v>3965</v>
      </c>
      <c r="D34" s="12">
        <f t="shared" si="0"/>
        <v>6727</v>
      </c>
      <c r="E34" s="12">
        <f t="shared" si="0"/>
        <v>849</v>
      </c>
      <c r="F34" s="12">
        <f t="shared" si="0"/>
        <v>16</v>
      </c>
      <c r="G34" s="12">
        <f t="shared" si="0"/>
        <v>41</v>
      </c>
      <c r="H34" s="12">
        <f t="shared" si="0"/>
        <v>208</v>
      </c>
    </row>
    <row r="36" spans="2:8" x14ac:dyDescent="0.25">
      <c r="B36" s="11" t="s">
        <v>244</v>
      </c>
    </row>
    <row r="37" spans="2:8" x14ac:dyDescent="0.25">
      <c r="B37" s="34"/>
      <c r="H37" s="11"/>
    </row>
    <row r="38" spans="2:8" x14ac:dyDescent="0.25">
      <c r="H38" s="47"/>
    </row>
  </sheetData>
  <sheetProtection password="CDE0" sheet="1" objects="1" scenarios="1"/>
  <customSheetViews>
    <customSheetView guid="{A8D5DEF8-4F89-11D5-A668-00B0D092E341}" scale="70" hiddenColumns="1" showRuler="0" topLeftCell="A6">
      <selection activeCell="E18" sqref="E18"/>
      <pageMargins left="0.5" right="0.5" top="0.75" bottom="0" header="0.5" footer="0.5"/>
      <pageSetup orientation="landscape" r:id="rId1"/>
      <headerFooter alignWithMargins="0">
        <oddFooter>&amp;L&amp;8ED FORM: 869-4</oddFooter>
      </headerFooter>
    </customSheetView>
    <customSheetView guid="{42BAA098-7A52-4D1D-A823-FCD82DBB77F5}" scale="70" hiddenColumns="1" showRuler="0" topLeftCell="A6">
      <selection activeCell="E18" sqref="E18"/>
      <pageMargins left="0.5" right="0.5" top="0.75" bottom="0" header="0.5" footer="0.5"/>
      <pageSetup orientation="landscape" r:id="rId2"/>
      <headerFooter alignWithMargins="0">
        <oddFooter>&amp;L&amp;8ED FORM: 869-4</oddFooter>
      </headerFooter>
    </customSheetView>
    <customSheetView guid="{D365D4ED-8FDA-11D4-90D6-00C09F02E77C}" scale="70" hiddenColumns="1" showRuler="0" topLeftCell="A4">
      <selection activeCell="I30" sqref="I30"/>
      <pageMargins left="0.5" right="0.5" top="0.75" bottom="0.75" header="0.5" footer="0.5"/>
      <pageSetup orientation="landscape" r:id="rId3"/>
      <headerFooter alignWithMargins="0">
        <oddFooter>&amp;L&amp;8ED FORM: 869-4</oddFooter>
      </headerFooter>
    </customSheetView>
  </customSheetViews>
  <mergeCells count="5">
    <mergeCell ref="C16:E16"/>
    <mergeCell ref="D2:E2"/>
    <mergeCell ref="C4:F4"/>
    <mergeCell ref="C5:F5"/>
    <mergeCell ref="D7:E7"/>
  </mergeCells>
  <phoneticPr fontId="0" type="noConversion"/>
  <conditionalFormatting sqref="C34:H34">
    <cfRule type="expression" dxfId="10" priority="1" stopIfTrue="1">
      <formula>MAX(C32,0)&lt;&gt;C34</formula>
    </cfRule>
  </conditionalFormatting>
  <pageMargins left="0.8" right="0.2" top="0.75" bottom="0" header="0.5" footer="0.5"/>
  <pageSetup scale="93" orientation="landscape" r:id="rId4"/>
  <headerFooter alignWithMargins="0">
    <oddFooter>&amp;L&amp;8ORIGINAL SUBMISSION
CURRENT DATE: &amp;U</oddFooter>
  </headerFooter>
  <drawing r:id="rId5"/>
  <legacyDrawing r:id="rId6"/>
  <controls>
    <mc:AlternateContent xmlns:mc="http://schemas.openxmlformats.org/markup-compatibility/2006">
      <mc:Choice Requires="x14">
        <control shapeId="3074" r:id="rId7" name="CommandButton1">
          <controlPr defaultSize="0" print="0" autoLine="0" autoPict="0" r:id="rId8">
            <anchor moveWithCells="1">
              <from>
                <xdr:col>1</xdr:col>
                <xdr:colOff>368300</xdr:colOff>
                <xdr:row>6</xdr:row>
                <xdr:rowOff>88900</xdr:rowOff>
              </from>
              <to>
                <xdr:col>2</xdr:col>
                <xdr:colOff>19050</xdr:colOff>
                <xdr:row>9</xdr:row>
                <xdr:rowOff>120650</xdr:rowOff>
              </to>
            </anchor>
          </controlPr>
        </control>
      </mc:Choice>
      <mc:Fallback>
        <control shapeId="3074" r:id="rId7" name="CommandButton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M38"/>
  <sheetViews>
    <sheetView topLeftCell="A12" zoomScale="70" workbookViewId="0">
      <selection activeCell="C19" sqref="C19"/>
    </sheetView>
  </sheetViews>
  <sheetFormatPr defaultRowHeight="12.5" x14ac:dyDescent="0.25"/>
  <cols>
    <col min="1" max="1" width="6.453125" customWidth="1"/>
    <col min="2" max="2" width="30.453125" customWidth="1"/>
    <col min="3" max="3" width="15.1796875" customWidth="1"/>
    <col min="4" max="4" width="16.1796875" customWidth="1"/>
    <col min="5" max="5" width="15.1796875" customWidth="1"/>
    <col min="6" max="6" width="15.7265625" customWidth="1"/>
    <col min="7" max="7" width="15.1796875" customWidth="1"/>
    <col min="8" max="8" width="16.453125" customWidth="1"/>
    <col min="12" max="12" width="9" customWidth="1"/>
    <col min="13" max="13" width="6.26953125" hidden="1" customWidth="1"/>
    <col min="14" max="14" width="8.81640625" customWidth="1"/>
  </cols>
  <sheetData>
    <row r="1" spans="1:13" s="11" customFormat="1" ht="9.65" customHeight="1" x14ac:dyDescent="0.2">
      <c r="A1" s="49" t="s">
        <v>0</v>
      </c>
      <c r="C1" s="12"/>
      <c r="D1" s="12"/>
      <c r="E1" s="12"/>
      <c r="F1" s="12"/>
      <c r="H1" s="50" t="s">
        <v>227</v>
      </c>
    </row>
    <row r="2" spans="1:13" s="11" customFormat="1" ht="9.65" customHeight="1" x14ac:dyDescent="0.2">
      <c r="A2" s="12" t="s">
        <v>1</v>
      </c>
      <c r="C2" s="12"/>
      <c r="D2" s="162" t="s">
        <v>248</v>
      </c>
      <c r="E2" s="162"/>
      <c r="F2" s="12"/>
      <c r="H2" s="12"/>
    </row>
    <row r="3" spans="1:13" s="11" customFormat="1" ht="9.65" customHeight="1" x14ac:dyDescent="0.2">
      <c r="A3" s="12" t="s">
        <v>2</v>
      </c>
      <c r="F3" s="52"/>
      <c r="H3" s="50" t="s">
        <v>30</v>
      </c>
    </row>
    <row r="4" spans="1:13" s="11" customFormat="1" ht="9.65" customHeight="1" x14ac:dyDescent="0.2">
      <c r="A4" s="12" t="s">
        <v>1</v>
      </c>
      <c r="C4" s="162" t="s">
        <v>31</v>
      </c>
      <c r="D4" s="162"/>
      <c r="E4" s="162"/>
      <c r="F4" s="162"/>
      <c r="H4" s="12"/>
    </row>
    <row r="5" spans="1:13" s="11" customFormat="1" ht="9.65" customHeight="1" x14ac:dyDescent="0.2">
      <c r="A5" s="12" t="s">
        <v>3</v>
      </c>
      <c r="C5" s="162" t="s">
        <v>236</v>
      </c>
      <c r="D5" s="162"/>
      <c r="E5" s="162"/>
      <c r="F5" s="162"/>
      <c r="H5" s="50" t="str">
        <f>PAGE1!G5</f>
        <v>FORM EXPIRES: 7/31/2004</v>
      </c>
    </row>
    <row r="6" spans="1:13" s="11" customFormat="1" ht="9.65" customHeight="1" x14ac:dyDescent="0.2">
      <c r="B6" s="12"/>
      <c r="F6" s="52"/>
      <c r="G6" s="12"/>
      <c r="H6" s="12"/>
    </row>
    <row r="7" spans="1:13" s="11" customFormat="1" ht="9.65" customHeight="1" x14ac:dyDescent="0.2">
      <c r="B7" s="12"/>
      <c r="D7" s="162">
        <f>PAGE1!C7</f>
        <v>2003</v>
      </c>
      <c r="E7" s="162"/>
      <c r="F7" s="52"/>
      <c r="G7" s="12"/>
      <c r="H7" s="12"/>
    </row>
    <row r="8" spans="1:13" ht="9.65" customHeight="1" x14ac:dyDescent="0.25">
      <c r="B8" s="8"/>
      <c r="C8" s="1"/>
      <c r="E8" s="1"/>
      <c r="F8" s="1"/>
      <c r="G8" s="1"/>
      <c r="H8" s="1"/>
    </row>
    <row r="9" spans="1:13" ht="9.65" customHeight="1" x14ac:dyDescent="0.25">
      <c r="B9" s="8"/>
      <c r="C9" s="1"/>
      <c r="D9" s="1"/>
      <c r="E9" s="1"/>
      <c r="G9" s="50" t="s">
        <v>33</v>
      </c>
      <c r="H9" s="68" t="str">
        <f>PAGE1!G10</f>
        <v>New Mexico</v>
      </c>
      <c r="I9" s="29"/>
    </row>
    <row r="10" spans="1:13" x14ac:dyDescent="0.25">
      <c r="B10" s="8"/>
      <c r="C10" s="1"/>
      <c r="D10" s="1"/>
      <c r="E10" s="1"/>
      <c r="F10" s="1"/>
      <c r="G10" s="1"/>
      <c r="H10" s="1"/>
    </row>
    <row r="11" spans="1:13" ht="15" customHeight="1" x14ac:dyDescent="0.25">
      <c r="B11" s="54" t="s">
        <v>271</v>
      </c>
      <c r="D11" s="6"/>
      <c r="E11" s="6"/>
      <c r="F11" s="6"/>
      <c r="G11" s="6"/>
      <c r="H11" s="6"/>
    </row>
    <row r="12" spans="1:13" ht="12" customHeight="1" x14ac:dyDescent="0.25">
      <c r="B12" s="22"/>
      <c r="C12" s="10"/>
      <c r="D12" s="4" t="s">
        <v>17</v>
      </c>
      <c r="E12" s="5"/>
      <c r="F12" s="3"/>
      <c r="G12" s="4" t="s">
        <v>17</v>
      </c>
      <c r="H12" s="5"/>
    </row>
    <row r="13" spans="1:13" ht="12" customHeight="1" x14ac:dyDescent="0.25">
      <c r="B13" s="88"/>
      <c r="C13" s="64"/>
      <c r="D13" s="78" t="s">
        <v>36</v>
      </c>
      <c r="E13" s="90"/>
      <c r="F13" s="91"/>
      <c r="G13" s="78" t="s">
        <v>37</v>
      </c>
      <c r="H13" s="90"/>
    </row>
    <row r="14" spans="1:13" ht="12" customHeight="1" x14ac:dyDescent="0.25">
      <c r="B14" s="88"/>
      <c r="C14" s="64"/>
      <c r="D14" s="78" t="s">
        <v>263</v>
      </c>
      <c r="E14" s="90"/>
      <c r="F14" s="91"/>
      <c r="G14" s="78" t="s">
        <v>266</v>
      </c>
      <c r="H14" s="90"/>
    </row>
    <row r="15" spans="1:13" ht="12" customHeight="1" x14ac:dyDescent="0.25">
      <c r="B15" s="88"/>
      <c r="C15" s="64"/>
      <c r="D15" s="78" t="s">
        <v>272</v>
      </c>
      <c r="E15" s="90"/>
      <c r="F15" s="91"/>
      <c r="G15" s="78" t="s">
        <v>270</v>
      </c>
      <c r="H15" s="90"/>
      <c r="M15">
        <v>7</v>
      </c>
    </row>
    <row r="16" spans="1:13" ht="12" customHeight="1" x14ac:dyDescent="0.25">
      <c r="B16" s="69" t="s">
        <v>68</v>
      </c>
      <c r="C16" s="166" t="s">
        <v>307</v>
      </c>
      <c r="D16" s="167"/>
      <c r="E16" s="168"/>
      <c r="F16" s="92"/>
      <c r="G16" s="78" t="s">
        <v>273</v>
      </c>
      <c r="H16" s="93"/>
    </row>
    <row r="17" spans="2:13" ht="15" customHeight="1" x14ac:dyDescent="0.25">
      <c r="B17" s="9"/>
      <c r="C17" s="86" t="s">
        <v>211</v>
      </c>
      <c r="D17" s="86" t="s">
        <v>46</v>
      </c>
      <c r="E17" s="86" t="s">
        <v>47</v>
      </c>
      <c r="F17" s="86" t="s">
        <v>48</v>
      </c>
      <c r="G17" s="94" t="s">
        <v>212</v>
      </c>
      <c r="H17" s="86" t="s">
        <v>49</v>
      </c>
    </row>
    <row r="18" spans="2:13" ht="15" customHeight="1" x14ac:dyDescent="0.25">
      <c r="B18" s="69" t="s">
        <v>27</v>
      </c>
      <c r="C18" s="87" t="s">
        <v>24</v>
      </c>
      <c r="D18" s="87" t="s">
        <v>25</v>
      </c>
      <c r="E18" s="87" t="s">
        <v>26</v>
      </c>
      <c r="F18" s="87" t="s">
        <v>24</v>
      </c>
      <c r="G18" s="87" t="s">
        <v>25</v>
      </c>
      <c r="H18" s="87" t="s">
        <v>26</v>
      </c>
    </row>
    <row r="19" spans="2:13" ht="18" customHeight="1" x14ac:dyDescent="0.25">
      <c r="B19" s="85" t="s">
        <v>4</v>
      </c>
      <c r="C19" s="105">
        <v>0</v>
      </c>
      <c r="D19" s="105">
        <v>1</v>
      </c>
      <c r="E19" s="105">
        <v>0</v>
      </c>
      <c r="F19" s="105">
        <v>0</v>
      </c>
      <c r="G19" s="105">
        <v>3</v>
      </c>
      <c r="H19" s="105">
        <v>0</v>
      </c>
      <c r="K19" t="s">
        <v>17</v>
      </c>
      <c r="M19" t="s">
        <v>17</v>
      </c>
    </row>
    <row r="20" spans="2:13" ht="18" customHeight="1" x14ac:dyDescent="0.25">
      <c r="B20" s="85" t="s">
        <v>5</v>
      </c>
      <c r="C20" s="105">
        <v>0</v>
      </c>
      <c r="D20" s="105">
        <v>0</v>
      </c>
      <c r="E20" s="105">
        <v>0</v>
      </c>
      <c r="F20" s="105">
        <v>28</v>
      </c>
      <c r="G20" s="105">
        <v>61</v>
      </c>
      <c r="H20" s="105">
        <v>7</v>
      </c>
    </row>
    <row r="21" spans="2:13" ht="18" customHeight="1" x14ac:dyDescent="0.25">
      <c r="B21" s="85" t="s">
        <v>6</v>
      </c>
      <c r="C21" s="105">
        <v>0</v>
      </c>
      <c r="D21" s="105">
        <v>0</v>
      </c>
      <c r="E21" s="105">
        <v>0</v>
      </c>
      <c r="F21" s="105">
        <v>3</v>
      </c>
      <c r="G21" s="105">
        <v>0</v>
      </c>
      <c r="H21" s="105">
        <v>0</v>
      </c>
    </row>
    <row r="22" spans="2:13" ht="18" customHeight="1" x14ac:dyDescent="0.25">
      <c r="B22" s="85" t="s">
        <v>7</v>
      </c>
      <c r="C22" s="105">
        <v>0</v>
      </c>
      <c r="D22" s="105">
        <v>0</v>
      </c>
      <c r="E22" s="105">
        <v>0</v>
      </c>
      <c r="F22" s="105">
        <v>6</v>
      </c>
      <c r="G22" s="105">
        <v>10</v>
      </c>
      <c r="H22" s="105">
        <v>1</v>
      </c>
    </row>
    <row r="23" spans="2:13" ht="18" customHeight="1" x14ac:dyDescent="0.25">
      <c r="B23" s="85" t="s">
        <v>8</v>
      </c>
      <c r="C23" s="105">
        <v>5</v>
      </c>
      <c r="D23" s="105">
        <v>8</v>
      </c>
      <c r="E23" s="105">
        <v>1</v>
      </c>
      <c r="F23" s="105">
        <v>25</v>
      </c>
      <c r="G23" s="105">
        <v>104</v>
      </c>
      <c r="H23" s="105">
        <v>4</v>
      </c>
    </row>
    <row r="24" spans="2:13" ht="18" customHeight="1" x14ac:dyDescent="0.25">
      <c r="B24" s="85" t="s">
        <v>9</v>
      </c>
      <c r="C24" s="105">
        <v>0</v>
      </c>
      <c r="D24" s="105">
        <v>0</v>
      </c>
      <c r="E24" s="105">
        <v>0</v>
      </c>
      <c r="F24" s="105">
        <v>0</v>
      </c>
      <c r="G24" s="105">
        <v>0</v>
      </c>
      <c r="H24" s="105">
        <v>0</v>
      </c>
    </row>
    <row r="25" spans="2:13" ht="18" customHeight="1" x14ac:dyDescent="0.25">
      <c r="B25" s="85" t="s">
        <v>10</v>
      </c>
      <c r="C25" s="105">
        <v>4</v>
      </c>
      <c r="D25" s="105">
        <v>0</v>
      </c>
      <c r="E25" s="105">
        <v>0</v>
      </c>
      <c r="F25" s="105">
        <v>2</v>
      </c>
      <c r="G25" s="105">
        <v>20</v>
      </c>
      <c r="H25" s="105">
        <v>4</v>
      </c>
    </row>
    <row r="26" spans="2:13" ht="18" customHeight="1" x14ac:dyDescent="0.25">
      <c r="B26" s="85" t="s">
        <v>11</v>
      </c>
      <c r="C26" s="105">
        <v>0</v>
      </c>
      <c r="D26" s="105">
        <v>1</v>
      </c>
      <c r="E26" s="105">
        <v>0</v>
      </c>
      <c r="F26" s="105">
        <v>4</v>
      </c>
      <c r="G26" s="105">
        <v>34</v>
      </c>
      <c r="H26" s="105">
        <v>1</v>
      </c>
    </row>
    <row r="27" spans="2:13" ht="18" customHeight="1" x14ac:dyDescent="0.25">
      <c r="B27" s="85" t="s">
        <v>14</v>
      </c>
      <c r="C27" s="105">
        <v>0</v>
      </c>
      <c r="D27" s="105">
        <v>0</v>
      </c>
      <c r="E27" s="105">
        <v>0</v>
      </c>
      <c r="F27" s="105">
        <v>0</v>
      </c>
      <c r="G27" s="105">
        <v>1</v>
      </c>
      <c r="H27" s="105">
        <v>0</v>
      </c>
    </row>
    <row r="28" spans="2:13" ht="18" customHeight="1" x14ac:dyDescent="0.25">
      <c r="B28" s="85" t="s">
        <v>12</v>
      </c>
      <c r="C28" s="105">
        <v>1</v>
      </c>
      <c r="D28" s="105">
        <v>0</v>
      </c>
      <c r="E28" s="105">
        <v>0</v>
      </c>
      <c r="F28" s="105">
        <v>8</v>
      </c>
      <c r="G28" s="105">
        <v>11</v>
      </c>
      <c r="H28" s="105">
        <v>10</v>
      </c>
    </row>
    <row r="29" spans="2:13" ht="18" customHeight="1" x14ac:dyDescent="0.25">
      <c r="B29" s="85" t="s">
        <v>13</v>
      </c>
      <c r="C29" s="105">
        <v>0</v>
      </c>
      <c r="D29" s="105">
        <v>0</v>
      </c>
      <c r="E29" s="105">
        <v>0</v>
      </c>
      <c r="F29" s="105">
        <v>0</v>
      </c>
      <c r="G29" s="105">
        <v>0</v>
      </c>
      <c r="H29" s="105">
        <v>0</v>
      </c>
    </row>
    <row r="30" spans="2:13" ht="18" customHeight="1" x14ac:dyDescent="0.25">
      <c r="B30" s="85" t="s">
        <v>15</v>
      </c>
      <c r="C30" s="105">
        <v>0</v>
      </c>
      <c r="D30" s="105">
        <v>0</v>
      </c>
      <c r="E30" s="105">
        <v>0</v>
      </c>
      <c r="F30" s="105">
        <v>1</v>
      </c>
      <c r="G30" s="105">
        <v>3</v>
      </c>
      <c r="H30" s="105">
        <v>2</v>
      </c>
    </row>
    <row r="31" spans="2:13" ht="18" customHeight="1" x14ac:dyDescent="0.25">
      <c r="B31" s="85" t="s">
        <v>81</v>
      </c>
      <c r="C31" s="105">
        <v>0</v>
      </c>
      <c r="D31" s="136"/>
      <c r="E31" s="136"/>
      <c r="F31" s="105">
        <v>4</v>
      </c>
      <c r="G31" s="136"/>
      <c r="H31" s="136"/>
    </row>
    <row r="32" spans="2:13" ht="18" customHeight="1" x14ac:dyDescent="0.25">
      <c r="B32" s="85" t="s">
        <v>16</v>
      </c>
      <c r="C32" s="105">
        <v>10</v>
      </c>
      <c r="D32" s="105">
        <v>10</v>
      </c>
      <c r="E32" s="105">
        <v>1</v>
      </c>
      <c r="F32" s="105">
        <v>81</v>
      </c>
      <c r="G32" s="105">
        <v>247</v>
      </c>
      <c r="H32" s="105">
        <v>29</v>
      </c>
    </row>
    <row r="33" spans="2:8" s="31" customFormat="1" ht="15" customHeight="1" x14ac:dyDescent="0.25">
      <c r="B33" s="37" t="s">
        <v>246</v>
      </c>
      <c r="C33" s="39"/>
      <c r="D33" s="39"/>
      <c r="E33" s="39"/>
      <c r="F33" s="39"/>
      <c r="G33" s="39"/>
      <c r="H33" s="39"/>
    </row>
    <row r="34" spans="2:8" ht="16.5" customHeight="1" x14ac:dyDescent="0.25">
      <c r="B34" s="50" t="s">
        <v>232</v>
      </c>
      <c r="C34" s="12">
        <f t="shared" ref="C34:H34" si="0">MAX(C19,0)+MAX(C20,0)+MAX(C21,0)+MAX(C22,0)+MAX(C23,0)+MAX(C24,0)+MAX(C25,0)+MAX(C26,0)+MAX(C27,0)+MAX(C28,0)+MAX(C29,0)+MAX(C30,0)+MAX(C31,0)</f>
        <v>10</v>
      </c>
      <c r="D34" s="12">
        <f t="shared" si="0"/>
        <v>10</v>
      </c>
      <c r="E34" s="12">
        <f t="shared" si="0"/>
        <v>1</v>
      </c>
      <c r="F34" s="12">
        <f t="shared" si="0"/>
        <v>81</v>
      </c>
      <c r="G34" s="12">
        <f t="shared" si="0"/>
        <v>247</v>
      </c>
      <c r="H34" s="12">
        <f t="shared" si="0"/>
        <v>29</v>
      </c>
    </row>
    <row r="36" spans="2:8" x14ac:dyDescent="0.25">
      <c r="B36" s="11" t="s">
        <v>244</v>
      </c>
    </row>
    <row r="37" spans="2:8" x14ac:dyDescent="0.25">
      <c r="B37" s="34"/>
      <c r="H37" s="11"/>
    </row>
    <row r="38" spans="2:8" x14ac:dyDescent="0.25">
      <c r="H38" s="47"/>
    </row>
  </sheetData>
  <sheetProtection password="CDE0" sheet="1" objects="1" scenarios="1"/>
  <customSheetViews>
    <customSheetView guid="{A8D5DEF8-4F89-11D5-A668-00B0D092E341}" scale="70" hiddenColumns="1" showRuler="0" topLeftCell="A7">
      <selection activeCell="F22" sqref="F22"/>
      <pageMargins left="0.5" right="0.5" top="0.75" bottom="0" header="0.5" footer="0.5"/>
      <pageSetup orientation="landscape" r:id="rId1"/>
      <headerFooter alignWithMargins="0">
        <oddFooter>&amp;L&amp;8ED FORM: 869-4</oddFooter>
      </headerFooter>
    </customSheetView>
    <customSheetView guid="{42BAA098-7A52-4D1D-A823-FCD82DBB77F5}" scale="70" hiddenColumns="1" showRuler="0" topLeftCell="A7">
      <selection activeCell="F22" sqref="F22"/>
      <pageMargins left="0.5" right="0.5" top="0.75" bottom="0" header="0.5" footer="0.5"/>
      <pageSetup orientation="landscape" r:id="rId2"/>
      <headerFooter alignWithMargins="0">
        <oddFooter>&amp;L&amp;8ED FORM: 869-4</oddFooter>
      </headerFooter>
    </customSheetView>
    <customSheetView guid="{D365D4ED-8FDA-11D4-90D6-00C09F02E77C}" scale="70" hiddenColumns="1" showRuler="0" topLeftCell="A9">
      <selection activeCell="L21" sqref="L21"/>
      <pageMargins left="0.5" right="0.5" top="0.75" bottom="0.75" header="0.5" footer="0.5"/>
      <pageSetup orientation="landscape" r:id="rId3"/>
      <headerFooter alignWithMargins="0">
        <oddFooter>&amp;L&amp;8ED FORM: 869-4</oddFooter>
      </headerFooter>
    </customSheetView>
  </customSheetViews>
  <mergeCells count="5">
    <mergeCell ref="C16:E16"/>
    <mergeCell ref="D2:E2"/>
    <mergeCell ref="C4:F4"/>
    <mergeCell ref="C5:F5"/>
    <mergeCell ref="D7:E7"/>
  </mergeCells>
  <phoneticPr fontId="0" type="noConversion"/>
  <conditionalFormatting sqref="C34:H34">
    <cfRule type="expression" dxfId="9" priority="1" stopIfTrue="1">
      <formula>MAX(C32,0)&lt;&gt;C34</formula>
    </cfRule>
  </conditionalFormatting>
  <pageMargins left="0.8" right="0.2" top="0.75" bottom="0" header="0.5" footer="0.5"/>
  <pageSetup scale="93" orientation="landscape" r:id="rId4"/>
  <headerFooter alignWithMargins="0">
    <oddFooter>&amp;L&amp;8ORIGINAL SUBMISSION
CURRENT DATE: &amp;U</oddFooter>
  </headerFooter>
  <drawing r:id="rId5"/>
  <legacyDrawing r:id="rId6"/>
  <controls>
    <mc:AlternateContent xmlns:mc="http://schemas.openxmlformats.org/markup-compatibility/2006">
      <mc:Choice Requires="x14">
        <control shapeId="4097" r:id="rId7" name="CommandButton1">
          <controlPr defaultSize="0" print="0" autoLine="0" r:id="rId8">
            <anchor moveWithCells="1">
              <from>
                <xdr:col>1</xdr:col>
                <xdr:colOff>158750</xdr:colOff>
                <xdr:row>7</xdr:row>
                <xdr:rowOff>12700</xdr:rowOff>
              </from>
              <to>
                <xdr:col>1</xdr:col>
                <xdr:colOff>1936750</xdr:colOff>
                <xdr:row>9</xdr:row>
                <xdr:rowOff>101600</xdr:rowOff>
              </to>
            </anchor>
          </controlPr>
        </control>
      </mc:Choice>
      <mc:Fallback>
        <control shapeId="4097" r:id="rId7" name="CommandButton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M38"/>
  <sheetViews>
    <sheetView topLeftCell="A18" zoomScale="70" workbookViewId="0">
      <selection activeCell="C19" sqref="C19"/>
    </sheetView>
  </sheetViews>
  <sheetFormatPr defaultRowHeight="12.5" x14ac:dyDescent="0.25"/>
  <cols>
    <col min="1" max="1" width="6.453125" customWidth="1"/>
    <col min="2" max="2" width="30.453125" customWidth="1"/>
    <col min="3" max="3" width="15.1796875" customWidth="1"/>
    <col min="4" max="4" width="16.1796875" customWidth="1"/>
    <col min="5" max="5" width="15.1796875" customWidth="1"/>
    <col min="6" max="6" width="15.7265625" customWidth="1"/>
    <col min="7" max="7" width="15.1796875" customWidth="1"/>
    <col min="8" max="8" width="16.453125" customWidth="1"/>
    <col min="12" max="12" width="9" customWidth="1"/>
    <col min="13" max="13" width="0.81640625" hidden="1" customWidth="1"/>
    <col min="14" max="14" width="8.81640625" customWidth="1"/>
  </cols>
  <sheetData>
    <row r="1" spans="1:13" s="11" customFormat="1" ht="9.65" customHeight="1" x14ac:dyDescent="0.2">
      <c r="A1" s="49" t="s">
        <v>0</v>
      </c>
      <c r="C1" s="12"/>
      <c r="D1" s="12"/>
      <c r="E1" s="12"/>
      <c r="F1" s="12"/>
      <c r="H1" s="50" t="s">
        <v>228</v>
      </c>
    </row>
    <row r="2" spans="1:13" s="11" customFormat="1" ht="9.65" customHeight="1" x14ac:dyDescent="0.2">
      <c r="A2" s="12" t="s">
        <v>1</v>
      </c>
      <c r="C2" s="12"/>
      <c r="D2" s="162" t="s">
        <v>248</v>
      </c>
      <c r="E2" s="162"/>
      <c r="F2" s="12"/>
      <c r="H2" s="12"/>
    </row>
    <row r="3" spans="1:13" s="11" customFormat="1" ht="9.65" customHeight="1" x14ac:dyDescent="0.2">
      <c r="A3" s="12" t="s">
        <v>2</v>
      </c>
      <c r="F3" s="52"/>
      <c r="H3" s="50" t="s">
        <v>30</v>
      </c>
    </row>
    <row r="4" spans="1:13" s="11" customFormat="1" ht="9.65" customHeight="1" x14ac:dyDescent="0.2">
      <c r="A4" s="12" t="s">
        <v>1</v>
      </c>
      <c r="C4" s="162" t="s">
        <v>31</v>
      </c>
      <c r="D4" s="162"/>
      <c r="E4" s="162"/>
      <c r="F4" s="162"/>
      <c r="H4" s="12"/>
    </row>
    <row r="5" spans="1:13" s="11" customFormat="1" ht="9.65" customHeight="1" x14ac:dyDescent="0.2">
      <c r="A5" s="12" t="s">
        <v>3</v>
      </c>
      <c r="C5" s="162" t="s">
        <v>236</v>
      </c>
      <c r="D5" s="162"/>
      <c r="E5" s="162"/>
      <c r="F5" s="162"/>
      <c r="H5" s="50" t="str">
        <f>PAGE1!G5</f>
        <v>FORM EXPIRES: 7/31/2004</v>
      </c>
    </row>
    <row r="6" spans="1:13" s="11" customFormat="1" ht="9.65" customHeight="1" x14ac:dyDescent="0.2">
      <c r="B6" s="12"/>
      <c r="F6" s="52"/>
      <c r="G6" s="12"/>
      <c r="H6" s="12"/>
    </row>
    <row r="7" spans="1:13" s="11" customFormat="1" ht="9.65" customHeight="1" x14ac:dyDescent="0.2">
      <c r="B7" s="12"/>
      <c r="D7" s="162">
        <f>PAGE1!C7</f>
        <v>2003</v>
      </c>
      <c r="E7" s="162"/>
      <c r="F7" s="52"/>
      <c r="G7" s="12"/>
      <c r="H7" s="12"/>
    </row>
    <row r="8" spans="1:13" s="11" customFormat="1" ht="9.65" customHeight="1" x14ac:dyDescent="0.2">
      <c r="B8" s="12"/>
      <c r="F8" s="52"/>
      <c r="G8" s="12"/>
      <c r="H8" s="12"/>
    </row>
    <row r="9" spans="1:13" ht="9.65" customHeight="1" x14ac:dyDescent="0.25">
      <c r="B9" s="8"/>
      <c r="C9" s="1"/>
      <c r="D9" s="1"/>
      <c r="E9" s="1"/>
      <c r="G9" s="50" t="s">
        <v>33</v>
      </c>
      <c r="H9" s="68" t="str">
        <f>PAGE1!G10</f>
        <v>New Mexico</v>
      </c>
      <c r="I9" s="29"/>
    </row>
    <row r="10" spans="1:13" x14ac:dyDescent="0.25">
      <c r="B10" s="8"/>
      <c r="C10" s="1"/>
      <c r="D10" s="1"/>
      <c r="E10" s="1"/>
      <c r="F10" s="1"/>
      <c r="G10" s="1"/>
      <c r="H10" s="1"/>
    </row>
    <row r="11" spans="1:13" ht="15" customHeight="1" x14ac:dyDescent="0.25">
      <c r="B11" s="54" t="s">
        <v>271</v>
      </c>
      <c r="D11" s="6"/>
      <c r="E11" s="6"/>
      <c r="F11" s="6"/>
      <c r="G11" s="6"/>
      <c r="H11" s="6"/>
    </row>
    <row r="12" spans="1:13" ht="12" customHeight="1" x14ac:dyDescent="0.25">
      <c r="B12" s="22"/>
      <c r="C12" s="10"/>
      <c r="D12" s="4" t="s">
        <v>17</v>
      </c>
      <c r="E12" s="5"/>
      <c r="F12" s="3"/>
      <c r="G12" s="4" t="s">
        <v>17</v>
      </c>
      <c r="H12" s="5"/>
    </row>
    <row r="13" spans="1:13" ht="12" customHeight="1" x14ac:dyDescent="0.25">
      <c r="B13" s="88"/>
      <c r="C13" s="64"/>
      <c r="D13" s="78" t="s">
        <v>38</v>
      </c>
      <c r="E13" s="90"/>
      <c r="F13" s="91"/>
      <c r="G13" s="78" t="s">
        <v>39</v>
      </c>
      <c r="H13" s="90"/>
    </row>
    <row r="14" spans="1:13" ht="12" customHeight="1" x14ac:dyDescent="0.25">
      <c r="B14" s="88"/>
      <c r="C14" s="64"/>
      <c r="D14" s="78" t="s">
        <v>263</v>
      </c>
      <c r="E14" s="90"/>
      <c r="F14" s="91"/>
      <c r="G14" s="78" t="s">
        <v>266</v>
      </c>
      <c r="H14" s="90"/>
    </row>
    <row r="15" spans="1:13" ht="12" customHeight="1" x14ac:dyDescent="0.25">
      <c r="B15" s="88"/>
      <c r="C15" s="64"/>
      <c r="D15" s="78" t="s">
        <v>272</v>
      </c>
      <c r="E15" s="90"/>
      <c r="F15" s="91"/>
      <c r="G15" s="78" t="s">
        <v>275</v>
      </c>
      <c r="H15" s="90"/>
      <c r="M15">
        <v>8</v>
      </c>
    </row>
    <row r="16" spans="1:13" ht="12" customHeight="1" x14ac:dyDescent="0.25">
      <c r="B16" s="69" t="s">
        <v>68</v>
      </c>
      <c r="C16" s="166" t="s">
        <v>274</v>
      </c>
      <c r="D16" s="167"/>
      <c r="E16" s="168"/>
      <c r="F16" s="92"/>
      <c r="G16" s="78" t="s">
        <v>276</v>
      </c>
      <c r="H16" s="93"/>
    </row>
    <row r="17" spans="2:13" ht="15" customHeight="1" x14ac:dyDescent="0.25">
      <c r="B17" s="9"/>
      <c r="C17" s="86" t="s">
        <v>50</v>
      </c>
      <c r="D17" s="86" t="s">
        <v>51</v>
      </c>
      <c r="E17" s="86" t="s">
        <v>213</v>
      </c>
      <c r="F17" s="86" t="s">
        <v>52</v>
      </c>
      <c r="G17" s="94" t="s">
        <v>53</v>
      </c>
      <c r="H17" s="86" t="s">
        <v>54</v>
      </c>
    </row>
    <row r="18" spans="2:13" ht="15" customHeight="1" x14ac:dyDescent="0.25">
      <c r="B18" s="69" t="s">
        <v>27</v>
      </c>
      <c r="C18" s="87" t="s">
        <v>24</v>
      </c>
      <c r="D18" s="87" t="s">
        <v>25</v>
      </c>
      <c r="E18" s="87" t="s">
        <v>26</v>
      </c>
      <c r="F18" s="87" t="s">
        <v>24</v>
      </c>
      <c r="G18" s="87" t="s">
        <v>25</v>
      </c>
      <c r="H18" s="87" t="s">
        <v>26</v>
      </c>
    </row>
    <row r="19" spans="2:13" ht="18" customHeight="1" x14ac:dyDescent="0.25">
      <c r="B19" s="85" t="s">
        <v>4</v>
      </c>
      <c r="C19" s="105">
        <v>0</v>
      </c>
      <c r="D19" s="105">
        <v>0</v>
      </c>
      <c r="E19" s="105">
        <v>0</v>
      </c>
      <c r="F19" s="105">
        <v>1</v>
      </c>
      <c r="G19" s="105">
        <v>2</v>
      </c>
      <c r="H19" s="105">
        <v>4</v>
      </c>
      <c r="K19" t="s">
        <v>17</v>
      </c>
      <c r="M19" t="s">
        <v>17</v>
      </c>
    </row>
    <row r="20" spans="2:13" ht="18" customHeight="1" x14ac:dyDescent="0.25">
      <c r="B20" s="85" t="s">
        <v>5</v>
      </c>
      <c r="C20" s="105">
        <v>0</v>
      </c>
      <c r="D20" s="105">
        <v>0</v>
      </c>
      <c r="E20" s="105">
        <v>0</v>
      </c>
      <c r="F20" s="105">
        <v>1</v>
      </c>
      <c r="G20" s="105">
        <v>1</v>
      </c>
      <c r="H20" s="105">
        <v>0</v>
      </c>
    </row>
    <row r="21" spans="2:13" ht="18" customHeight="1" x14ac:dyDescent="0.25">
      <c r="B21" s="85" t="s">
        <v>6</v>
      </c>
      <c r="C21" s="105">
        <v>0</v>
      </c>
      <c r="D21" s="105">
        <v>0</v>
      </c>
      <c r="E21" s="105">
        <v>0</v>
      </c>
      <c r="F21" s="105">
        <v>2</v>
      </c>
      <c r="G21" s="105">
        <v>6</v>
      </c>
      <c r="H21" s="105">
        <v>0</v>
      </c>
    </row>
    <row r="22" spans="2:13" ht="18" customHeight="1" x14ac:dyDescent="0.25">
      <c r="B22" s="85" t="s">
        <v>7</v>
      </c>
      <c r="C22" s="105">
        <v>0</v>
      </c>
      <c r="D22" s="105">
        <v>0</v>
      </c>
      <c r="E22" s="105">
        <v>0</v>
      </c>
      <c r="F22" s="105">
        <v>1</v>
      </c>
      <c r="G22" s="105">
        <v>0</v>
      </c>
      <c r="H22" s="105">
        <v>0</v>
      </c>
    </row>
    <row r="23" spans="2:13" ht="18" customHeight="1" x14ac:dyDescent="0.25">
      <c r="B23" s="85" t="s">
        <v>8</v>
      </c>
      <c r="C23" s="105">
        <v>0</v>
      </c>
      <c r="D23" s="105">
        <v>3</v>
      </c>
      <c r="E23" s="105">
        <v>1</v>
      </c>
      <c r="F23" s="105">
        <v>8</v>
      </c>
      <c r="G23" s="105">
        <v>27</v>
      </c>
      <c r="H23" s="105">
        <v>6</v>
      </c>
    </row>
    <row r="24" spans="2:13" ht="18" customHeight="1" x14ac:dyDescent="0.25">
      <c r="B24" s="85" t="s">
        <v>9</v>
      </c>
      <c r="C24" s="105">
        <v>0</v>
      </c>
      <c r="D24" s="105">
        <v>0</v>
      </c>
      <c r="E24" s="105">
        <v>0</v>
      </c>
      <c r="F24" s="105">
        <v>0</v>
      </c>
      <c r="G24" s="105">
        <v>2</v>
      </c>
      <c r="H24" s="105">
        <v>1</v>
      </c>
    </row>
    <row r="25" spans="2:13" ht="18" customHeight="1" x14ac:dyDescent="0.25">
      <c r="B25" s="85" t="s">
        <v>10</v>
      </c>
      <c r="C25" s="105">
        <v>0</v>
      </c>
      <c r="D25" s="105">
        <v>0</v>
      </c>
      <c r="E25" s="105">
        <v>0</v>
      </c>
      <c r="F25" s="105">
        <v>10</v>
      </c>
      <c r="G25" s="105">
        <v>35</v>
      </c>
      <c r="H25" s="105">
        <v>1</v>
      </c>
    </row>
    <row r="26" spans="2:13" ht="18" customHeight="1" x14ac:dyDescent="0.25">
      <c r="B26" s="85" t="s">
        <v>11</v>
      </c>
      <c r="C26" s="105">
        <v>0</v>
      </c>
      <c r="D26" s="105">
        <v>7</v>
      </c>
      <c r="E26" s="105">
        <v>1</v>
      </c>
      <c r="F26" s="105">
        <v>11</v>
      </c>
      <c r="G26" s="105">
        <v>40</v>
      </c>
      <c r="H26" s="105">
        <v>20</v>
      </c>
    </row>
    <row r="27" spans="2:13" ht="18" customHeight="1" x14ac:dyDescent="0.25">
      <c r="B27" s="85" t="s">
        <v>14</v>
      </c>
      <c r="C27" s="105">
        <v>0</v>
      </c>
      <c r="D27" s="105">
        <v>0</v>
      </c>
      <c r="E27" s="105">
        <v>0</v>
      </c>
      <c r="F27" s="105">
        <v>0</v>
      </c>
      <c r="G27" s="105">
        <v>0</v>
      </c>
      <c r="H27" s="105">
        <v>0</v>
      </c>
    </row>
    <row r="28" spans="2:13" ht="18" customHeight="1" x14ac:dyDescent="0.25">
      <c r="B28" s="85" t="s">
        <v>12</v>
      </c>
      <c r="C28" s="105">
        <v>0</v>
      </c>
      <c r="D28" s="105">
        <v>2</v>
      </c>
      <c r="E28" s="105">
        <v>0</v>
      </c>
      <c r="F28" s="105">
        <v>12</v>
      </c>
      <c r="G28" s="105">
        <v>18</v>
      </c>
      <c r="H28" s="105">
        <v>11</v>
      </c>
    </row>
    <row r="29" spans="2:13" ht="18" customHeight="1" x14ac:dyDescent="0.25">
      <c r="B29" s="85" t="s">
        <v>13</v>
      </c>
      <c r="C29" s="105">
        <v>0</v>
      </c>
      <c r="D29" s="105">
        <v>0</v>
      </c>
      <c r="E29" s="105">
        <v>0</v>
      </c>
      <c r="F29" s="105">
        <v>1</v>
      </c>
      <c r="G29" s="105">
        <v>2</v>
      </c>
      <c r="H29" s="105">
        <v>0</v>
      </c>
    </row>
    <row r="30" spans="2:13" ht="18" customHeight="1" x14ac:dyDescent="0.25">
      <c r="B30" s="85" t="s">
        <v>15</v>
      </c>
      <c r="C30" s="105">
        <v>0</v>
      </c>
      <c r="D30" s="105">
        <v>0</v>
      </c>
      <c r="E30" s="105">
        <v>0</v>
      </c>
      <c r="F30" s="105">
        <v>0</v>
      </c>
      <c r="G30" s="105">
        <v>1</v>
      </c>
      <c r="H30" s="105">
        <v>2</v>
      </c>
    </row>
    <row r="31" spans="2:13" ht="18" customHeight="1" x14ac:dyDescent="0.25">
      <c r="B31" s="85" t="s">
        <v>81</v>
      </c>
      <c r="C31" s="105">
        <v>0</v>
      </c>
      <c r="D31" s="136"/>
      <c r="E31" s="136"/>
      <c r="F31" s="105">
        <v>6</v>
      </c>
      <c r="G31" s="136"/>
      <c r="H31" s="136"/>
    </row>
    <row r="32" spans="2:13" ht="18" customHeight="1" x14ac:dyDescent="0.25">
      <c r="B32" s="85" t="s">
        <v>16</v>
      </c>
      <c r="C32" s="105">
        <v>0</v>
      </c>
      <c r="D32" s="105">
        <v>12</v>
      </c>
      <c r="E32" s="105">
        <v>2</v>
      </c>
      <c r="F32" s="105">
        <v>53</v>
      </c>
      <c r="G32" s="105">
        <v>134</v>
      </c>
      <c r="H32" s="105">
        <v>45</v>
      </c>
    </row>
    <row r="33" spans="2:8" s="31" customFormat="1" ht="15" customHeight="1" x14ac:dyDescent="0.25">
      <c r="B33" s="37" t="s">
        <v>246</v>
      </c>
      <c r="C33" s="39"/>
      <c r="D33" s="39"/>
      <c r="E33" s="39"/>
      <c r="F33" s="39"/>
      <c r="G33" s="39"/>
      <c r="H33" s="39"/>
    </row>
    <row r="34" spans="2:8" ht="16.5" customHeight="1" x14ac:dyDescent="0.25">
      <c r="B34" s="50" t="s">
        <v>232</v>
      </c>
      <c r="C34" s="12">
        <f t="shared" ref="C34:H34" si="0">MAX(C19,0)+MAX(C20,0)+MAX(C21,0)+MAX(C22,0)+MAX(C23,0)+MAX(C24,0)+MAX(C25,0)+MAX(C26,0)+MAX(C27,0)+MAX(C28,0)+MAX(C29,0)+MAX(C30,0)+MAX(C31,0)</f>
        <v>0</v>
      </c>
      <c r="D34" s="12">
        <f t="shared" si="0"/>
        <v>12</v>
      </c>
      <c r="E34" s="12">
        <f t="shared" si="0"/>
        <v>2</v>
      </c>
      <c r="F34" s="12">
        <f t="shared" si="0"/>
        <v>53</v>
      </c>
      <c r="G34" s="12">
        <f t="shared" si="0"/>
        <v>134</v>
      </c>
      <c r="H34" s="12">
        <f t="shared" si="0"/>
        <v>45</v>
      </c>
    </row>
    <row r="36" spans="2:8" x14ac:dyDescent="0.25">
      <c r="B36" s="11" t="s">
        <v>244</v>
      </c>
    </row>
    <row r="37" spans="2:8" x14ac:dyDescent="0.25">
      <c r="B37" s="34"/>
      <c r="H37" s="11"/>
    </row>
    <row r="38" spans="2:8" x14ac:dyDescent="0.25">
      <c r="H38" s="47"/>
    </row>
  </sheetData>
  <sheetProtection password="CDE0" sheet="1" objects="1" scenarios="1"/>
  <customSheetViews>
    <customSheetView guid="{A8D5DEF8-4F89-11D5-A668-00B0D092E341}" scale="70" hiddenColumns="1" showRuler="0" topLeftCell="A5">
      <selection activeCell="F21" sqref="F21"/>
      <pageMargins left="0" right="0.5" top="0.75" bottom="0" header="0.5" footer="0.5"/>
      <pageSetup orientation="landscape" r:id="rId1"/>
      <headerFooter alignWithMargins="0">
        <oddFooter>&amp;L&amp;8ED FORM: 869-4</oddFooter>
      </headerFooter>
    </customSheetView>
    <customSheetView guid="{42BAA098-7A52-4D1D-A823-FCD82DBB77F5}" scale="70" showPageBreaks="1" printArea="1" hiddenColumns="1" showRuler="0" topLeftCell="A5">
      <selection activeCell="F21" sqref="F21"/>
      <pageMargins left="0" right="0.5" top="0.75" bottom="0" header="0.5" footer="0.5"/>
      <pageSetup orientation="landscape" r:id="rId2"/>
      <headerFooter alignWithMargins="0">
        <oddFooter>&amp;L&amp;8ED FORM: 869-4</oddFooter>
      </headerFooter>
    </customSheetView>
    <customSheetView guid="{D365D4ED-8FDA-11D4-90D6-00C09F02E77C}" scale="70" hiddenColumns="1" showRuler="0" topLeftCell="A9">
      <selection activeCell="H31" sqref="H31"/>
      <pageMargins left="0.5" right="0.5" top="0.75" bottom="0.75" header="0.5" footer="0.5"/>
      <pageSetup orientation="landscape" r:id="rId3"/>
      <headerFooter alignWithMargins="0">
        <oddFooter>&amp;L&amp;8ED FORM: 869-4</oddFooter>
      </headerFooter>
    </customSheetView>
  </customSheetViews>
  <mergeCells count="5">
    <mergeCell ref="C16:E16"/>
    <mergeCell ref="D2:E2"/>
    <mergeCell ref="C4:F4"/>
    <mergeCell ref="C5:F5"/>
    <mergeCell ref="D7:E7"/>
  </mergeCells>
  <phoneticPr fontId="0" type="noConversion"/>
  <conditionalFormatting sqref="C34:H34">
    <cfRule type="expression" dxfId="8" priority="1" stopIfTrue="1">
      <formula>MAX(C32,0)&lt;&gt;C34</formula>
    </cfRule>
  </conditionalFormatting>
  <pageMargins left="0.8" right="0.2" top="0.5" bottom="0" header="0.5" footer="0.5"/>
  <pageSetup scale="93" orientation="landscape" r:id="rId4"/>
  <headerFooter alignWithMargins="0">
    <oddFooter>&amp;L&amp;8ORIGINAL SUBMISSION
CURRENT DATE: &amp;U</oddFooter>
  </headerFooter>
  <drawing r:id="rId5"/>
  <legacyDrawing r:id="rId6"/>
  <controls>
    <mc:AlternateContent xmlns:mc="http://schemas.openxmlformats.org/markup-compatibility/2006">
      <mc:Choice Requires="x14">
        <control shapeId="5121" r:id="rId7" name="CommandButton1">
          <controlPr defaultSize="0" print="0" autoLine="0" autoPict="0" r:id="rId8">
            <anchor moveWithCells="1">
              <from>
                <xdr:col>1</xdr:col>
                <xdr:colOff>196850</xdr:colOff>
                <xdr:row>6</xdr:row>
                <xdr:rowOff>31750</xdr:rowOff>
              </from>
              <to>
                <xdr:col>1</xdr:col>
                <xdr:colOff>1974850</xdr:colOff>
                <xdr:row>9</xdr:row>
                <xdr:rowOff>82550</xdr:rowOff>
              </to>
            </anchor>
          </controlPr>
        </control>
      </mc:Choice>
      <mc:Fallback>
        <control shapeId="5121" r:id="rId7" name="CommandButton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M47"/>
  <sheetViews>
    <sheetView topLeftCell="A11" zoomScale="70" workbookViewId="0">
      <selection activeCell="E19" sqref="E19"/>
    </sheetView>
  </sheetViews>
  <sheetFormatPr defaultColWidth="9.1796875" defaultRowHeight="10" x14ac:dyDescent="0.2"/>
  <cols>
    <col min="1" max="1" width="30.7265625" style="11" customWidth="1"/>
    <col min="2" max="2" width="27.7265625" style="11" customWidth="1"/>
    <col min="3" max="3" width="7.81640625" style="11" customWidth="1"/>
    <col min="4" max="4" width="30.1796875" style="11" customWidth="1"/>
    <col min="5" max="5" width="23.26953125" style="11" customWidth="1"/>
    <col min="6" max="6" width="11.26953125" style="11" customWidth="1"/>
    <col min="7" max="12" width="9.1796875" style="11"/>
    <col min="13" max="13" width="3.7265625" style="11" hidden="1" customWidth="1"/>
    <col min="14" max="16384" width="9.1796875" style="11"/>
  </cols>
  <sheetData>
    <row r="1" spans="1:5" x14ac:dyDescent="0.2">
      <c r="A1" s="12" t="s">
        <v>0</v>
      </c>
      <c r="B1" s="12"/>
      <c r="C1" s="12"/>
      <c r="E1" s="50" t="s">
        <v>231</v>
      </c>
    </row>
    <row r="2" spans="1:5" x14ac:dyDescent="0.2">
      <c r="A2" s="12" t="s">
        <v>1</v>
      </c>
      <c r="B2" s="12"/>
      <c r="C2" s="52" t="s">
        <v>248</v>
      </c>
      <c r="E2" s="12"/>
    </row>
    <row r="3" spans="1:5" x14ac:dyDescent="0.2">
      <c r="A3" s="12" t="s">
        <v>2</v>
      </c>
      <c r="E3" s="50" t="s">
        <v>30</v>
      </c>
    </row>
    <row r="4" spans="1:5" x14ac:dyDescent="0.2">
      <c r="A4" s="12" t="s">
        <v>1</v>
      </c>
      <c r="B4" s="12"/>
      <c r="C4" s="52" t="s">
        <v>31</v>
      </c>
      <c r="E4" s="12"/>
    </row>
    <row r="5" spans="1:5" x14ac:dyDescent="0.2">
      <c r="A5" s="12" t="s">
        <v>3</v>
      </c>
      <c r="C5" s="52" t="s">
        <v>236</v>
      </c>
      <c r="E5" s="50" t="str">
        <f>PAGE1!G5</f>
        <v>FORM EXPIRES: 7/31/2004</v>
      </c>
    </row>
    <row r="6" spans="1:5" x14ac:dyDescent="0.2">
      <c r="A6" s="12"/>
      <c r="D6" s="12"/>
      <c r="E6" s="12"/>
    </row>
    <row r="7" spans="1:5" x14ac:dyDescent="0.2">
      <c r="A7" s="12"/>
      <c r="B7" s="52"/>
      <c r="C7" s="52">
        <f>PAGE1!C7</f>
        <v>2003</v>
      </c>
      <c r="D7" s="12"/>
      <c r="E7" s="12"/>
    </row>
    <row r="8" spans="1:5" x14ac:dyDescent="0.2">
      <c r="A8" s="12"/>
      <c r="D8" s="12"/>
      <c r="E8" s="12"/>
    </row>
    <row r="9" spans="1:5" x14ac:dyDescent="0.2">
      <c r="A9" s="12"/>
      <c r="B9" s="52"/>
      <c r="C9" s="52"/>
      <c r="D9" s="50" t="s">
        <v>33</v>
      </c>
      <c r="E9" s="68" t="str">
        <f>PAGE1!G10</f>
        <v>New Mexico</v>
      </c>
    </row>
    <row r="10" spans="1:5" x14ac:dyDescent="0.2">
      <c r="A10" s="12"/>
      <c r="B10" s="52"/>
      <c r="C10" s="52"/>
      <c r="D10" s="12"/>
      <c r="E10" s="12"/>
    </row>
    <row r="11" spans="1:5" x14ac:dyDescent="0.2">
      <c r="A11" s="7" t="s">
        <v>278</v>
      </c>
      <c r="B11" s="7"/>
      <c r="C11" s="52"/>
      <c r="D11" s="7" t="s">
        <v>279</v>
      </c>
      <c r="E11" s="7"/>
    </row>
    <row r="12" spans="1:5" ht="11.25" customHeight="1" x14ac:dyDescent="0.2">
      <c r="A12" s="96" t="s">
        <v>82</v>
      </c>
      <c r="B12" s="7"/>
      <c r="C12" s="12"/>
      <c r="D12" s="96" t="s">
        <v>78</v>
      </c>
      <c r="E12" s="104"/>
    </row>
    <row r="13" spans="1:5" ht="11.25" customHeight="1" x14ac:dyDescent="0.2">
      <c r="A13" s="96"/>
      <c r="B13" s="7"/>
      <c r="C13" s="12"/>
      <c r="D13" s="96" t="s">
        <v>79</v>
      </c>
      <c r="E13" s="104"/>
    </row>
    <row r="14" spans="1:5" ht="12" customHeight="1" x14ac:dyDescent="0.2">
      <c r="A14" s="111"/>
      <c r="B14" s="107" t="s">
        <v>17</v>
      </c>
      <c r="C14" s="12"/>
      <c r="D14" s="169" t="s">
        <v>17</v>
      </c>
      <c r="E14" s="170"/>
    </row>
    <row r="15" spans="1:5" ht="12" customHeight="1" x14ac:dyDescent="0.2">
      <c r="A15" s="106"/>
      <c r="B15" s="108" t="s">
        <v>280</v>
      </c>
      <c r="C15" s="12"/>
      <c r="D15" s="109"/>
      <c r="E15" s="110"/>
    </row>
    <row r="16" spans="1:5" ht="12" customHeight="1" x14ac:dyDescent="0.2">
      <c r="A16" s="106"/>
      <c r="B16" s="108" t="s">
        <v>281</v>
      </c>
      <c r="C16" s="12"/>
      <c r="D16" s="171" t="s">
        <v>283</v>
      </c>
      <c r="E16" s="172"/>
    </row>
    <row r="17" spans="1:13" ht="12" customHeight="1" x14ac:dyDescent="0.2">
      <c r="A17" s="69" t="s">
        <v>68</v>
      </c>
      <c r="B17" s="80" t="s">
        <v>282</v>
      </c>
      <c r="C17" s="12"/>
      <c r="D17" s="166" t="s">
        <v>303</v>
      </c>
      <c r="E17" s="168"/>
      <c r="M17" s="11">
        <v>9</v>
      </c>
    </row>
    <row r="18" spans="1:13" ht="24" customHeight="1" x14ac:dyDescent="0.2">
      <c r="A18" s="97" t="s">
        <v>27</v>
      </c>
      <c r="B18" s="99" t="s">
        <v>40</v>
      </c>
      <c r="C18" s="12"/>
      <c r="D18" s="100" t="s">
        <v>55</v>
      </c>
      <c r="E18" s="101"/>
    </row>
    <row r="19" spans="1:13" ht="15" customHeight="1" x14ac:dyDescent="0.2">
      <c r="A19" s="85" t="s">
        <v>4</v>
      </c>
      <c r="B19" s="105">
        <v>4</v>
      </c>
      <c r="C19" s="12"/>
      <c r="D19" s="102" t="s">
        <v>41</v>
      </c>
      <c r="E19" s="105">
        <v>198</v>
      </c>
    </row>
    <row r="20" spans="1:13" ht="15" customHeight="1" x14ac:dyDescent="0.2">
      <c r="A20" s="85" t="s">
        <v>5</v>
      </c>
      <c r="B20" s="105">
        <v>0</v>
      </c>
      <c r="C20" s="12"/>
      <c r="D20" s="12"/>
      <c r="E20" s="12"/>
    </row>
    <row r="21" spans="1:13" ht="15" customHeight="1" x14ac:dyDescent="0.2">
      <c r="A21" s="85" t="s">
        <v>6</v>
      </c>
      <c r="B21" s="105">
        <v>10</v>
      </c>
      <c r="C21" s="12"/>
      <c r="D21" s="12"/>
      <c r="E21" s="12"/>
      <c r="F21" s="12"/>
    </row>
    <row r="22" spans="1:13" ht="15" customHeight="1" x14ac:dyDescent="0.2">
      <c r="A22" s="85" t="s">
        <v>7</v>
      </c>
      <c r="B22" s="105">
        <v>1</v>
      </c>
      <c r="C22" s="12"/>
      <c r="D22" s="12"/>
      <c r="E22" s="12"/>
      <c r="F22" s="12"/>
    </row>
    <row r="23" spans="1:13" ht="15" customHeight="1" x14ac:dyDescent="0.2">
      <c r="A23" s="85" t="s">
        <v>8</v>
      </c>
      <c r="B23" s="105">
        <v>86</v>
      </c>
      <c r="C23" s="45"/>
      <c r="D23" s="12"/>
      <c r="E23" s="12"/>
      <c r="F23" s="12"/>
    </row>
    <row r="24" spans="1:13" ht="15" customHeight="1" x14ac:dyDescent="0.2">
      <c r="A24" s="85" t="s">
        <v>9</v>
      </c>
      <c r="B24" s="105">
        <v>0</v>
      </c>
      <c r="C24" s="12"/>
      <c r="D24" s="12"/>
      <c r="E24" s="12"/>
      <c r="F24" s="12"/>
    </row>
    <row r="25" spans="1:13" ht="15" customHeight="1" x14ac:dyDescent="0.2">
      <c r="A25" s="85" t="s">
        <v>10</v>
      </c>
      <c r="B25" s="105">
        <v>13</v>
      </c>
      <c r="C25" s="12"/>
      <c r="D25" s="12"/>
      <c r="E25" s="12"/>
      <c r="F25" s="12"/>
    </row>
    <row r="26" spans="1:13" ht="15" customHeight="1" x14ac:dyDescent="0.2">
      <c r="A26" s="85" t="s">
        <v>11</v>
      </c>
      <c r="B26" s="105">
        <v>134</v>
      </c>
      <c r="C26" s="12"/>
      <c r="D26" s="12"/>
      <c r="E26" s="12"/>
      <c r="F26" s="12"/>
    </row>
    <row r="27" spans="1:13" ht="15" customHeight="1" x14ac:dyDescent="0.2">
      <c r="A27" s="85" t="s">
        <v>14</v>
      </c>
      <c r="B27" s="105">
        <v>0</v>
      </c>
      <c r="C27" s="12"/>
      <c r="D27" s="12"/>
      <c r="E27" s="12"/>
      <c r="F27" s="12"/>
    </row>
    <row r="28" spans="1:13" ht="15" customHeight="1" x14ac:dyDescent="0.2">
      <c r="A28" s="85" t="s">
        <v>12</v>
      </c>
      <c r="B28" s="105">
        <v>1</v>
      </c>
      <c r="C28" s="12"/>
      <c r="D28" s="12"/>
      <c r="E28" s="12"/>
      <c r="F28" s="12"/>
    </row>
    <row r="29" spans="1:13" ht="15" customHeight="1" x14ac:dyDescent="0.2">
      <c r="A29" s="85" t="s">
        <v>13</v>
      </c>
      <c r="B29" s="105">
        <v>0</v>
      </c>
      <c r="C29" s="12"/>
      <c r="D29" s="12"/>
      <c r="E29" s="12"/>
      <c r="F29" s="12"/>
    </row>
    <row r="30" spans="1:13" ht="15" customHeight="1" x14ac:dyDescent="0.2">
      <c r="A30" s="85" t="s">
        <v>15</v>
      </c>
      <c r="B30" s="105">
        <v>3</v>
      </c>
      <c r="C30" s="12"/>
      <c r="D30" s="12"/>
      <c r="E30" s="12"/>
      <c r="F30" s="12"/>
    </row>
    <row r="31" spans="1:13" ht="15" customHeight="1" x14ac:dyDescent="0.2">
      <c r="A31" s="85" t="s">
        <v>81</v>
      </c>
      <c r="B31" s="105">
        <v>0</v>
      </c>
      <c r="C31" s="12"/>
      <c r="D31" s="12"/>
      <c r="E31" s="12"/>
      <c r="F31" s="12"/>
    </row>
    <row r="32" spans="1:13" ht="15" customHeight="1" x14ac:dyDescent="0.2">
      <c r="A32" s="85" t="s">
        <v>16</v>
      </c>
      <c r="B32" s="105">
        <v>252</v>
      </c>
      <c r="C32" s="12"/>
      <c r="D32" s="12"/>
      <c r="E32" s="12"/>
      <c r="F32" s="12"/>
    </row>
    <row r="33" spans="1:6" ht="15.75" customHeight="1" x14ac:dyDescent="0.2">
      <c r="A33" s="11" t="s">
        <v>246</v>
      </c>
      <c r="C33" s="12"/>
      <c r="D33" s="12"/>
      <c r="E33" s="12"/>
      <c r="F33" s="12"/>
    </row>
    <row r="34" spans="1:6" x14ac:dyDescent="0.2">
      <c r="A34" s="50" t="s">
        <v>232</v>
      </c>
      <c r="B34" s="45">
        <f>MAX(B19,0)+MAX(B20,0)+MAX(B21,0)+MAX(B22,0)+MAX(B23,0)+MAX(B24,0)+MAX(B25,0)+MAX(B26,0)+MAX(B27,0)+MAX(B28,0)+MAX(B29,0)+MAX(B30,0)+MAX(B31,0)</f>
        <v>252</v>
      </c>
    </row>
    <row r="35" spans="1:6" x14ac:dyDescent="0.2">
      <c r="A35" s="45"/>
    </row>
    <row r="36" spans="1:6" x14ac:dyDescent="0.2">
      <c r="A36" s="11" t="s">
        <v>244</v>
      </c>
    </row>
    <row r="37" spans="1:6" x14ac:dyDescent="0.2">
      <c r="A37" s="47"/>
    </row>
    <row r="47" spans="1:6" x14ac:dyDescent="0.2">
      <c r="D47" s="103"/>
    </row>
  </sheetData>
  <sheetProtection password="CDE0" sheet="1" objects="1" scenarios="1"/>
  <customSheetViews>
    <customSheetView guid="{A8D5DEF8-4F89-11D5-A668-00B0D092E341}" scale="70" hiddenColumns="1" showRuler="0" topLeftCell="A12">
      <selection activeCell="A2" sqref="A2:E34"/>
      <pageMargins left="0.5" right="0.5" top="0.75" bottom="0" header="0.5" footer="0.5"/>
      <pageSetup orientation="landscape" r:id="rId1"/>
      <headerFooter alignWithMargins="0">
        <oddFooter xml:space="preserve">&amp;L&amp;8ED FORM: 869-4
</oddFooter>
      </headerFooter>
    </customSheetView>
    <customSheetView guid="{42BAA098-7A52-4D1D-A823-FCD82DBB77F5}" scale="70" showPageBreaks="1" printArea="1" hiddenColumns="1" showRuler="0" topLeftCell="A12">
      <selection activeCell="A2" sqref="A2:E34"/>
      <pageMargins left="0.5" right="0.5" top="0.75" bottom="0" header="0.5" footer="0.5"/>
      <pageSetup orientation="landscape" r:id="rId2"/>
      <headerFooter alignWithMargins="0">
        <oddFooter xml:space="preserve">&amp;L&amp;8ED FORM: 869-4
</oddFooter>
      </headerFooter>
    </customSheetView>
    <customSheetView guid="{D365D4ED-8FDA-11D4-90D6-00C09F02E77C}" scale="70" hiddenColumns="1" showRuler="0" topLeftCell="A4">
      <selection activeCell="E17" sqref="E17"/>
      <pageMargins left="0.5" right="0.5" top="0.75" bottom="0.75" header="0.5" footer="0.5"/>
      <pageSetup orientation="landscape" r:id="rId3"/>
      <headerFooter alignWithMargins="0">
        <oddFooter xml:space="preserve">&amp;L&amp;8ED FORM: 869-4
</oddFooter>
      </headerFooter>
    </customSheetView>
  </customSheetViews>
  <mergeCells count="3">
    <mergeCell ref="D14:E14"/>
    <mergeCell ref="D16:E16"/>
    <mergeCell ref="D17:E17"/>
  </mergeCells>
  <phoneticPr fontId="0" type="noConversion"/>
  <conditionalFormatting sqref="B34">
    <cfRule type="expression" dxfId="7" priority="1" stopIfTrue="1">
      <formula>MAX(B32,0)&lt;&gt;B34</formula>
    </cfRule>
  </conditionalFormatting>
  <pageMargins left="0.8" right="0.2" top="0.7" bottom="0" header="0.5" footer="0.5"/>
  <pageSetup orientation="landscape" r:id="rId4"/>
  <headerFooter alignWithMargins="0">
    <oddFooter>&amp;L&amp;8ORIGINAL SUBMISSION
CURRENT DATE: &amp;U</oddFooter>
  </headerFooter>
  <drawing r:id="rId5"/>
  <legacyDrawing r:id="rId6"/>
  <controls>
    <mc:AlternateContent xmlns:mc="http://schemas.openxmlformats.org/markup-compatibility/2006">
      <mc:Choice Requires="x14">
        <control shapeId="6145" r:id="rId7" name="CommandButton1">
          <controlPr defaultSize="0" print="0" autoLine="0" r:id="rId8">
            <anchor moveWithCells="1">
              <from>
                <xdr:col>0</xdr:col>
                <xdr:colOff>171450</xdr:colOff>
                <xdr:row>7</xdr:row>
                <xdr:rowOff>50800</xdr:rowOff>
              </from>
              <to>
                <xdr:col>0</xdr:col>
                <xdr:colOff>1949450</xdr:colOff>
                <xdr:row>9</xdr:row>
                <xdr:rowOff>82550</xdr:rowOff>
              </to>
            </anchor>
          </controlPr>
        </control>
      </mc:Choice>
      <mc:Fallback>
        <control shapeId="6145" r:id="rId7"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37</vt:i4>
      </vt:variant>
    </vt:vector>
  </HeadingPairs>
  <TitlesOfParts>
    <vt:vector size="49" baseType="lpstr">
      <vt:lpstr>README</vt:lpstr>
      <vt:lpstr>PAGE1</vt:lpstr>
      <vt:lpstr>PAGE2</vt:lpstr>
      <vt:lpstr>PAGE3</vt:lpstr>
      <vt:lpstr>PAGE4</vt:lpstr>
      <vt:lpstr>PAGE5</vt:lpstr>
      <vt:lpstr>PAGE6</vt:lpstr>
      <vt:lpstr>PAGE7</vt:lpstr>
      <vt:lpstr>PAGE8</vt:lpstr>
      <vt:lpstr>PAGE9</vt:lpstr>
      <vt:lpstr>PAGE10</vt:lpstr>
      <vt:lpstr>COMMENTS</vt:lpstr>
      <vt:lpstr>COL_A_C</vt:lpstr>
      <vt:lpstr>COL_A_R</vt:lpstr>
      <vt:lpstr>COL_B_C</vt:lpstr>
      <vt:lpstr>COL_B_R</vt:lpstr>
      <vt:lpstr>COL_E_C</vt:lpstr>
      <vt:lpstr>COL_E_R</vt:lpstr>
      <vt:lpstr>COL_F_C</vt:lpstr>
      <vt:lpstr>COL_F_R</vt:lpstr>
      <vt:lpstr>COL_G_C</vt:lpstr>
      <vt:lpstr>COL_G_R</vt:lpstr>
      <vt:lpstr>COL_RACE</vt:lpstr>
      <vt:lpstr>COL_RACE_2</vt:lpstr>
      <vt:lpstr>COL_RACE_2C</vt:lpstr>
      <vt:lpstr>COL_RACE_C</vt:lpstr>
      <vt:lpstr>COL3_5C</vt:lpstr>
      <vt:lpstr>COL3_5R</vt:lpstr>
      <vt:lpstr>CORR_C</vt:lpstr>
      <vt:lpstr>CORR_R</vt:lpstr>
      <vt:lpstr>COMMENTS!Print_Area</vt:lpstr>
      <vt:lpstr>PAGE1!Print_Area</vt:lpstr>
      <vt:lpstr>PAGE10!Print_Area</vt:lpstr>
      <vt:lpstr>PAGE2!Print_Area</vt:lpstr>
      <vt:lpstr>PAGE3!Print_Area</vt:lpstr>
      <vt:lpstr>PAGE4!Print_Area</vt:lpstr>
      <vt:lpstr>PAGE5!Print_Area</vt:lpstr>
      <vt:lpstr>PAGE6!Print_Area</vt:lpstr>
      <vt:lpstr>PAGE7!Print_Area</vt:lpstr>
      <vt:lpstr>PAGE8!Print_Area</vt:lpstr>
      <vt:lpstr>PAGE9!Print_Area</vt:lpstr>
      <vt:lpstr>ROW_C</vt:lpstr>
      <vt:lpstr>ROW_R</vt:lpstr>
      <vt:lpstr>ROW_RACE</vt:lpstr>
      <vt:lpstr>ROW_RACE_2</vt:lpstr>
      <vt:lpstr>ROW_RACE_2C</vt:lpstr>
      <vt:lpstr>ROW_RACE_C</vt:lpstr>
      <vt:lpstr>ROW3_5C</vt:lpstr>
      <vt:lpstr>ROW3_5R</vt:lpstr>
    </vt:vector>
  </TitlesOfParts>
  <Company>Westat,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SCHRACK_B</dc:creator>
  <cp:lastModifiedBy>Elizabeth Abeyta2</cp:lastModifiedBy>
  <cp:lastPrinted>2004-01-29T20:43:41Z</cp:lastPrinted>
  <dcterms:created xsi:type="dcterms:W3CDTF">1998-03-10T19:08:18Z</dcterms:created>
  <dcterms:modified xsi:type="dcterms:W3CDTF">2018-01-31T23:46:18Z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1336797987</vt:i4>
  </property>
  <property fmtid="{D5CDD505-2E9C-101B-9397-08002B2CF9AE}" pid="3" name="_EmailSubject">
    <vt:lpwstr>annual federal reports</vt:lpwstr>
  </property>
  <property fmtid="{D5CDD505-2E9C-101B-9397-08002B2CF9AE}" pid="4" name="_AuthorEmail">
    <vt:lpwstr>BAnderson@sde.state.nm.us</vt:lpwstr>
  </property>
  <property fmtid="{D5CDD505-2E9C-101B-9397-08002B2CF9AE}" pid="5" name="_AuthorEmailDisplayName">
    <vt:lpwstr>Anderson, Bonnie</vt:lpwstr>
  </property>
  <property fmtid="{D5CDD505-2E9C-101B-9397-08002B2CF9AE}" pid="6" name="_PreviousAdHocReviewCycleID">
    <vt:i4>2006398048</vt:i4>
  </property>
  <property fmtid="{D5CDD505-2E9C-101B-9397-08002B2CF9AE}" pid="7" name="_ReviewingToolsShownOnce">
    <vt:lpwstr/>
  </property>
</Properties>
</file>