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Lori Webster\00 ONGOING\000\Grant-PED CSI MRI DSS\CSI Budgets\"/>
    </mc:Choice>
  </mc:AlternateContent>
  <bookViews>
    <workbookView xWindow="0" yWindow="0" windowWidth="28800" windowHeight="12300" tabRatio="870" activeTab="2"/>
  </bookViews>
  <sheets>
    <sheet name="CSI Overall Budget Summary" sheetId="32" r:id="rId1"/>
    <sheet name="Planning Period" sheetId="33" r:id="rId2"/>
    <sheet name="Year One Implementation" sheetId="35" r:id="rId3"/>
    <sheet name="Year Two Implementation" sheetId="36" r:id="rId4"/>
    <sheet name="Year Three Implementation" sheetId="37" r:id="rId5"/>
  </sheets>
  <definedNames>
    <definedName name="AwardType" localSheetId="2">#REF!</definedName>
    <definedName name="AwardType" localSheetId="3">#REF!</definedName>
    <definedName name="AwardType">#REF!</definedName>
    <definedName name="Grade" localSheetId="2">#REF!</definedName>
    <definedName name="Grade" localSheetId="3">#REF!</definedName>
    <definedName name="Grade">#REF!</definedName>
    <definedName name="Subject" localSheetId="2">#REF!</definedName>
    <definedName name="Subject" localSheetId="3">#REF!</definedName>
    <definedName name="Subject">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4" i="37" l="1"/>
  <c r="B25" i="37" s="1"/>
  <c r="B17" i="36"/>
  <c r="B28" i="36" s="1"/>
  <c r="B26" i="37" l="1"/>
  <c r="H10" i="32" s="1"/>
  <c r="B21" i="37"/>
  <c r="H8" i="32" s="1"/>
  <c r="B22" i="37" l="1"/>
  <c r="B28" i="37"/>
  <c r="H7" i="32"/>
  <c r="H9" i="32" s="1"/>
  <c r="H11" i="32" s="1"/>
  <c r="I10" i="32" l="1"/>
  <c r="B29" i="36"/>
  <c r="F10" i="32" s="1"/>
  <c r="B24" i="36"/>
  <c r="F8" i="32" s="1"/>
  <c r="F7" i="32"/>
  <c r="B28" i="35"/>
  <c r="D8" i="32" s="1"/>
  <c r="B21" i="35"/>
  <c r="B32" i="35" s="1"/>
  <c r="B33" i="35" s="1"/>
  <c r="D10" i="32" s="1"/>
  <c r="B25" i="33"/>
  <c r="B10" i="32" s="1"/>
  <c r="B20" i="33"/>
  <c r="B8" i="32" s="1"/>
  <c r="B13" i="33"/>
  <c r="B7" i="32" s="1"/>
  <c r="B29" i="35" l="1"/>
  <c r="D7" i="32"/>
  <c r="D9" i="32" s="1"/>
  <c r="D11" i="32" s="1"/>
  <c r="E7" i="32" s="1"/>
  <c r="B21" i="33"/>
  <c r="B27" i="33" s="1"/>
  <c r="B9" i="32"/>
  <c r="B11" i="32" s="1"/>
  <c r="C7" i="32" s="1"/>
  <c r="B25" i="36"/>
  <c r="B31" i="36" s="1"/>
  <c r="F9" i="32"/>
  <c r="F11" i="32" s="1"/>
  <c r="B35" i="35" l="1"/>
  <c r="G7" i="32"/>
  <c r="G9" i="32" s="1"/>
  <c r="I7" i="32"/>
  <c r="I8" i="32"/>
  <c r="C8" i="32"/>
  <c r="C9" i="32" s="1"/>
  <c r="G10" i="32"/>
  <c r="E10" i="32"/>
  <c r="C10" i="32"/>
  <c r="G8" i="32"/>
  <c r="E8" i="32"/>
  <c r="E9" i="32" s="1"/>
  <c r="I9" i="32" l="1"/>
</calcChain>
</file>

<file path=xl/sharedStrings.xml><?xml version="1.0" encoding="utf-8"?>
<sst xmlns="http://schemas.openxmlformats.org/spreadsheetml/2006/main" count="81" uniqueCount="37">
  <si>
    <t>TOTAL BUDGET</t>
  </si>
  <si>
    <t>School-Level Activities</t>
  </si>
  <si>
    <t>Expenditure Description</t>
  </si>
  <si>
    <t>School-Level Expenditures</t>
  </si>
  <si>
    <t>Supplies and Materials</t>
  </si>
  <si>
    <t>Budget Expenditures</t>
  </si>
  <si>
    <t>Budget</t>
  </si>
  <si>
    <t>Percent</t>
  </si>
  <si>
    <t>LEA-Level Expenses (Indirect Costs)</t>
  </si>
  <si>
    <t>LEA-Level Activities (Indirect Costs)</t>
  </si>
  <si>
    <t>TOTAL SCHOOL-LEVEL ACTIVITIES (Must be at least 90% of funding request)</t>
  </si>
  <si>
    <t>TOTAL SUPPLIES AND MATERIALS (Can't exceed 10% of funding request)</t>
  </si>
  <si>
    <t>TOTAL LEA-LEVEL ACTIVITIES (At PED approved rate)</t>
  </si>
  <si>
    <t>TOTAL YEAR-ONE BUDGET</t>
  </si>
  <si>
    <t>TOTAL YEAR-TWO BUDGET</t>
  </si>
  <si>
    <t>TOTAL YEAR-THREE BUDGET</t>
  </si>
  <si>
    <t>Planning Period for LEA/Schools Budget Summary</t>
  </si>
  <si>
    <t>FY 2018 Planning Period  (March to June, 2018)</t>
  </si>
  <si>
    <t>FY 2019 Year One Implementation (July, 2018 to June, 2019)</t>
  </si>
  <si>
    <t>FY 2020 Year Two Implementation (July, 2019 to June, 2020)</t>
  </si>
  <si>
    <t>FY 2021 Year Three Implementation (July, 2020 to June, 2021)</t>
  </si>
  <si>
    <t>Comprehensive Support Improvement Schools (CSI) Overall Budget Summary</t>
  </si>
  <si>
    <t>Year One Implementation for LEA/Schools Budget Summary</t>
  </si>
  <si>
    <t>Year Two Implementation for LEA/Schools Budget Summary</t>
  </si>
  <si>
    <t>Year Three Implementation for LEA/Schools Budget Summary</t>
  </si>
  <si>
    <t>TOTAL PLANNING PERIOD BUDGET</t>
  </si>
  <si>
    <t>TOTAL PLANNING PERIOD FUNDING REQUEST FOR SCHOOL</t>
  </si>
  <si>
    <t>TOTAL SCHOOL FUNDING REQUEST</t>
  </si>
  <si>
    <t>TOTAL YEAR-TWO FUNDING REQUEST FOR SCHOOL</t>
  </si>
  <si>
    <t>TOTAL YEAR-THREE FUNDING REQUEST FOR SCHOOL</t>
  </si>
  <si>
    <t>TOTAL YEAR-ONE FUNDING REQUEST FOR SCHOOL</t>
  </si>
  <si>
    <t>Albuquerque Public Schools 2.89% PED Approved Indirect Cost Rate</t>
  </si>
  <si>
    <t>Project Based Learning: Project Foundry Software (150 students x $18.00 per student)</t>
  </si>
  <si>
    <t>Project Based Learning: Project Foundry Professional Development (1 day of training x $3,000)</t>
  </si>
  <si>
    <t>Project Based Learning: Staff Time for Planning (10 teachers x $22.00 per hour x 20 hours per year x 25% benefits)</t>
  </si>
  <si>
    <t>Project Based Learning: Partnerships Make a Difference (2 days of training x $4,400 per day)</t>
  </si>
  <si>
    <t>Supplies and Materials for Project Based Learning (150 students x $12.00 per student)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</si>
</sst>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 tint="0.3499862666707357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rgb="FF000000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40">
    <xf numFmtId="0" fontId="0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/>
    <xf numFmtId="0" fontId="5" fillId="0" borderId="0" xfId="0" applyFont="1" applyProtection="1"/>
    <xf numFmtId="0" fontId="6" fillId="0" borderId="0" xfId="0" applyFont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5" fillId="0" borderId="2" xfId="0" applyFont="1" applyFill="1" applyBorder="1" applyAlignment="1" applyProtection="1">
      <alignment vertical="center" wrapText="1"/>
      <protection locked="0"/>
    </xf>
    <xf numFmtId="44" fontId="9" fillId="0" borderId="1" xfId="0" applyNumberFormat="1" applyFont="1" applyFill="1" applyBorder="1" applyAlignment="1" applyProtection="1">
      <alignment horizontal="right" vertical="center" wrapText="1"/>
    </xf>
    <xf numFmtId="44" fontId="9" fillId="0" borderId="2" xfId="0" applyNumberFormat="1" applyFont="1" applyFill="1" applyBorder="1" applyAlignment="1" applyProtection="1">
      <alignment horizontal="right" vertical="center" wrapText="1"/>
    </xf>
    <xf numFmtId="0" fontId="9" fillId="5" borderId="6" xfId="0" applyFont="1" applyFill="1" applyBorder="1" applyAlignment="1" applyProtection="1">
      <alignment vertical="center" wrapText="1"/>
      <protection locked="0"/>
    </xf>
    <xf numFmtId="44" fontId="9" fillId="5" borderId="6" xfId="0" applyNumberFormat="1" applyFont="1" applyFill="1" applyBorder="1" applyAlignment="1" applyProtection="1">
      <alignment horizontal="right" vertical="center" wrapText="1"/>
    </xf>
    <xf numFmtId="0" fontId="5" fillId="0" borderId="1" xfId="0" applyFont="1" applyBorder="1" applyProtection="1"/>
    <xf numFmtId="44" fontId="5" fillId="0" borderId="1" xfId="0" applyNumberFormat="1" applyFont="1" applyBorder="1" applyProtection="1"/>
    <xf numFmtId="0" fontId="9" fillId="5" borderId="6" xfId="0" applyFont="1" applyFill="1" applyBorder="1" applyProtection="1"/>
    <xf numFmtId="0" fontId="5" fillId="0" borderId="2" xfId="0" applyFont="1" applyBorder="1" applyProtection="1"/>
    <xf numFmtId="44" fontId="5" fillId="0" borderId="2" xfId="0" applyNumberFormat="1" applyFont="1" applyBorder="1" applyProtection="1"/>
    <xf numFmtId="164" fontId="5" fillId="0" borderId="1" xfId="0" applyNumberFormat="1" applyFont="1" applyBorder="1" applyProtection="1"/>
    <xf numFmtId="164" fontId="5" fillId="0" borderId="2" xfId="0" applyNumberFormat="1" applyFont="1" applyBorder="1" applyProtection="1"/>
    <xf numFmtId="0" fontId="11" fillId="0" borderId="1" xfId="0" applyFont="1" applyFill="1" applyBorder="1" applyAlignment="1" applyProtection="1">
      <alignment horizontal="center" vertical="center" wrapText="1"/>
    </xf>
    <xf numFmtId="44" fontId="9" fillId="5" borderId="6" xfId="0" applyNumberFormat="1" applyFont="1" applyFill="1" applyBorder="1" applyProtection="1"/>
    <xf numFmtId="164" fontId="9" fillId="5" borderId="6" xfId="0" applyNumberFormat="1" applyFont="1" applyFill="1" applyBorder="1" applyProtection="1"/>
    <xf numFmtId="0" fontId="9" fillId="7" borderId="1" xfId="0" applyFont="1" applyFill="1" applyBorder="1" applyAlignment="1" applyProtection="1">
      <alignment vertical="center" wrapText="1"/>
      <protection locked="0"/>
    </xf>
    <xf numFmtId="44" fontId="9" fillId="7" borderId="1" xfId="0" applyNumberFormat="1" applyFont="1" applyFill="1" applyBorder="1" applyAlignment="1" applyProtection="1">
      <alignment horizontal="right" vertical="center" wrapText="1"/>
    </xf>
    <xf numFmtId="0" fontId="8" fillId="8" borderId="0" xfId="0" applyFont="1" applyFill="1" applyProtection="1"/>
    <xf numFmtId="44" fontId="8" fillId="8" borderId="0" xfId="0" applyNumberFormat="1" applyFont="1" applyFill="1" applyProtection="1"/>
    <xf numFmtId="0" fontId="9" fillId="7" borderId="5" xfId="0" applyFont="1" applyFill="1" applyBorder="1" applyProtection="1"/>
    <xf numFmtId="44" fontId="9" fillId="7" borderId="5" xfId="0" applyNumberFormat="1" applyFont="1" applyFill="1" applyBorder="1" applyProtection="1"/>
    <xf numFmtId="164" fontId="9" fillId="7" borderId="5" xfId="0" applyNumberFormat="1" applyFont="1" applyFill="1" applyBorder="1" applyProtection="1"/>
    <xf numFmtId="0" fontId="9" fillId="0" borderId="0" xfId="0" applyFont="1" applyFill="1" applyBorder="1" applyAlignment="1" applyProtection="1">
      <alignment vertical="center" wrapText="1"/>
      <protection locked="0"/>
    </xf>
    <xf numFmtId="44" fontId="9" fillId="0" borderId="0" xfId="0" applyNumberFormat="1" applyFont="1" applyFill="1" applyBorder="1" applyAlignment="1" applyProtection="1">
      <alignment horizontal="right" vertical="center" wrapText="1"/>
    </xf>
    <xf numFmtId="0" fontId="5" fillId="0" borderId="5" xfId="0" applyFont="1" applyFill="1" applyBorder="1" applyAlignment="1" applyProtection="1">
      <alignment vertical="center" wrapText="1"/>
      <protection locked="0"/>
    </xf>
    <xf numFmtId="44" fontId="9" fillId="0" borderId="5" xfId="0" applyNumberFormat="1" applyFont="1" applyFill="1" applyBorder="1" applyAlignment="1" applyProtection="1">
      <alignment horizontal="right" vertical="center" wrapText="1"/>
    </xf>
    <xf numFmtId="0" fontId="9" fillId="0" borderId="1" xfId="0" applyFont="1" applyFill="1" applyBorder="1" applyAlignment="1" applyProtection="1">
      <alignment vertical="center" wrapText="1"/>
      <protection locked="0"/>
    </xf>
    <xf numFmtId="0" fontId="9" fillId="5" borderId="1" xfId="0" applyFont="1" applyFill="1" applyBorder="1" applyAlignment="1" applyProtection="1">
      <alignment vertical="center" wrapText="1"/>
      <protection locked="0"/>
    </xf>
    <xf numFmtId="44" fontId="9" fillId="5" borderId="1" xfId="0" applyNumberFormat="1" applyFont="1" applyFill="1" applyBorder="1" applyAlignment="1" applyProtection="1">
      <alignment horizontal="right" vertical="center" wrapText="1"/>
    </xf>
    <xf numFmtId="0" fontId="6" fillId="0" borderId="1" xfId="0" applyFont="1" applyBorder="1"/>
    <xf numFmtId="0" fontId="8" fillId="3" borderId="1" xfId="0" applyFont="1" applyFill="1" applyBorder="1" applyAlignment="1" applyProtection="1">
      <alignment horizontal="center" vertical="center" wrapText="1"/>
    </xf>
    <xf numFmtId="0" fontId="9" fillId="6" borderId="1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horizontal="left" vertical="center" wrapText="1"/>
    </xf>
    <xf numFmtId="0" fontId="10" fillId="4" borderId="3" xfId="0" applyFont="1" applyFill="1" applyBorder="1" applyAlignment="1" applyProtection="1">
      <alignment horizontal="left" vertical="center" wrapText="1"/>
    </xf>
    <xf numFmtId="0" fontId="10" fillId="4" borderId="4" xfId="0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49" fontId="8" fillId="3" borderId="5" xfId="0" applyNumberFormat="1" applyFont="1" applyFill="1" applyBorder="1" applyAlignment="1" applyProtection="1">
      <alignment horizontal="center" vertical="center" wrapText="1"/>
    </xf>
    <xf numFmtId="49" fontId="8" fillId="3" borderId="6" xfId="0" applyNumberFormat="1" applyFont="1" applyFill="1" applyBorder="1" applyAlignment="1" applyProtection="1">
      <alignment horizontal="center" vertical="center" wrapText="1"/>
    </xf>
  </cellXfs>
  <cellStyles count="340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4:I11"/>
  <sheetViews>
    <sheetView view="pageLayout" zoomScale="70" zoomScaleNormal="100" zoomScalePageLayoutView="70" workbookViewId="0">
      <selection activeCell="G32" sqref="G32"/>
    </sheetView>
  </sheetViews>
  <sheetFormatPr defaultColWidth="12" defaultRowHeight="11.25" x14ac:dyDescent="0.2"/>
  <cols>
    <col min="1" max="1" width="30.7109375" style="1" customWidth="1"/>
    <col min="2" max="9" width="10.85546875" style="1" customWidth="1"/>
    <col min="10" max="16384" width="12" style="1"/>
  </cols>
  <sheetData>
    <row r="4" spans="1:9" x14ac:dyDescent="0.2">
      <c r="A4" s="35" t="s">
        <v>21</v>
      </c>
      <c r="B4" s="35"/>
      <c r="C4" s="35"/>
      <c r="D4" s="35"/>
      <c r="E4" s="35"/>
      <c r="F4" s="35"/>
      <c r="G4" s="35"/>
      <c r="H4" s="35"/>
      <c r="I4" s="35"/>
    </row>
    <row r="5" spans="1:9" ht="39" customHeight="1" x14ac:dyDescent="0.2">
      <c r="A5" s="36" t="s">
        <v>5</v>
      </c>
      <c r="B5" s="34" t="s">
        <v>17</v>
      </c>
      <c r="C5" s="34"/>
      <c r="D5" s="34" t="s">
        <v>18</v>
      </c>
      <c r="E5" s="34"/>
      <c r="F5" s="34" t="s">
        <v>19</v>
      </c>
      <c r="G5" s="34"/>
      <c r="H5" s="34" t="s">
        <v>20</v>
      </c>
      <c r="I5" s="34"/>
    </row>
    <row r="6" spans="1:9" ht="15" customHeight="1" x14ac:dyDescent="0.2">
      <c r="A6" s="37"/>
      <c r="B6" s="16" t="s">
        <v>6</v>
      </c>
      <c r="C6" s="16" t="s">
        <v>7</v>
      </c>
      <c r="D6" s="16" t="s">
        <v>6</v>
      </c>
      <c r="E6" s="16" t="s">
        <v>7</v>
      </c>
      <c r="F6" s="16" t="s">
        <v>6</v>
      </c>
      <c r="G6" s="16" t="s">
        <v>7</v>
      </c>
      <c r="H6" s="16" t="s">
        <v>6</v>
      </c>
      <c r="I6" s="16" t="s">
        <v>7</v>
      </c>
    </row>
    <row r="7" spans="1:9" x14ac:dyDescent="0.2">
      <c r="A7" s="9" t="s">
        <v>3</v>
      </c>
      <c r="B7" s="10">
        <f>'Planning Period'!B13</f>
        <v>0</v>
      </c>
      <c r="C7" s="14" t="e">
        <f>B7/$B$11</f>
        <v>#DIV/0!</v>
      </c>
      <c r="D7" s="10">
        <f>'Year One Implementation'!B21</f>
        <v>20000</v>
      </c>
      <c r="E7" s="14">
        <f>D7/$D$11</f>
        <v>0.89373491822325501</v>
      </c>
      <c r="F7" s="10">
        <f>'Year Two Implementation'!B17</f>
        <v>20000</v>
      </c>
      <c r="G7" s="14">
        <f>F7/$F$11</f>
        <v>0.89373491822325501</v>
      </c>
      <c r="H7" s="10">
        <f>'Year Three Implementation'!B14</f>
        <v>20000</v>
      </c>
      <c r="I7" s="14">
        <f>H7/$F$11</f>
        <v>0.89373491822325501</v>
      </c>
    </row>
    <row r="8" spans="1:9" x14ac:dyDescent="0.2">
      <c r="A8" s="9" t="s">
        <v>4</v>
      </c>
      <c r="B8" s="10">
        <f>'Planning Period'!B20</f>
        <v>0</v>
      </c>
      <c r="C8" s="14" t="e">
        <f t="shared" ref="C8" si="0">B8/$B$11</f>
        <v>#DIV/0!</v>
      </c>
      <c r="D8" s="10">
        <f>'Year One Implementation'!B28</f>
        <v>1800</v>
      </c>
      <c r="E8" s="14">
        <f t="shared" ref="E8" si="1">D8/$D$11</f>
        <v>8.0436142640092953E-2</v>
      </c>
      <c r="F8" s="10">
        <f>'Year Two Implementation'!B24</f>
        <v>1800</v>
      </c>
      <c r="G8" s="14">
        <f t="shared" ref="G8" si="2">F8/$F$11</f>
        <v>8.0436142640092953E-2</v>
      </c>
      <c r="H8" s="10">
        <f>'Year Three Implementation'!B21</f>
        <v>1800</v>
      </c>
      <c r="I8" s="14">
        <f t="shared" ref="I8" si="3">H8/$F$11</f>
        <v>8.0436142640092953E-2</v>
      </c>
    </row>
    <row r="9" spans="1:9" x14ac:dyDescent="0.2">
      <c r="A9" s="23" t="s">
        <v>27</v>
      </c>
      <c r="B9" s="24">
        <f>SUM(B7:B8)</f>
        <v>0</v>
      </c>
      <c r="C9" s="25" t="e">
        <f t="shared" ref="C9:G9" si="4">SUM(C7:C8)</f>
        <v>#DIV/0!</v>
      </c>
      <c r="D9" s="24">
        <f t="shared" si="4"/>
        <v>21800</v>
      </c>
      <c r="E9" s="25">
        <f t="shared" si="4"/>
        <v>0.97417106086334793</v>
      </c>
      <c r="F9" s="24">
        <f t="shared" si="4"/>
        <v>21800</v>
      </c>
      <c r="G9" s="25">
        <f t="shared" si="4"/>
        <v>0.97417106086334793</v>
      </c>
      <c r="H9" s="24">
        <f t="shared" ref="H9:I9" si="5">SUM(H7:H8)</f>
        <v>21800</v>
      </c>
      <c r="I9" s="25">
        <f t="shared" si="5"/>
        <v>0.97417106086334793</v>
      </c>
    </row>
    <row r="10" spans="1:9" ht="12" thickBot="1" x14ac:dyDescent="0.25">
      <c r="A10" s="12" t="s">
        <v>8</v>
      </c>
      <c r="B10" s="13">
        <f>'Planning Period'!B25</f>
        <v>0</v>
      </c>
      <c r="C10" s="15" t="e">
        <f>B10/B9</f>
        <v>#DIV/0!</v>
      </c>
      <c r="D10" s="13">
        <f>'Year One Implementation'!B33</f>
        <v>578</v>
      </c>
      <c r="E10" s="15">
        <f>D10/D9</f>
        <v>2.6513761467889908E-2</v>
      </c>
      <c r="F10" s="13">
        <f>'Year Two Implementation'!B29</f>
        <v>578</v>
      </c>
      <c r="G10" s="15">
        <f>F10/F9</f>
        <v>2.6513761467889908E-2</v>
      </c>
      <c r="H10" s="13">
        <f>'Year Three Implementation'!B26</f>
        <v>578</v>
      </c>
      <c r="I10" s="15">
        <f>H10/H9</f>
        <v>2.6513761467889908E-2</v>
      </c>
    </row>
    <row r="11" spans="1:9" x14ac:dyDescent="0.2">
      <c r="A11" s="11" t="s">
        <v>0</v>
      </c>
      <c r="B11" s="17">
        <f>B9+B10</f>
        <v>0</v>
      </c>
      <c r="C11" s="18"/>
      <c r="D11" s="17">
        <f>D9+D10</f>
        <v>22378</v>
      </c>
      <c r="E11" s="18"/>
      <c r="F11" s="17">
        <f>F9+F10</f>
        <v>22378</v>
      </c>
      <c r="G11" s="18"/>
      <c r="H11" s="17">
        <f>H9+H10</f>
        <v>22378</v>
      </c>
      <c r="I11" s="18"/>
    </row>
  </sheetData>
  <sheetProtection selectLockedCells="1"/>
  <mergeCells count="6">
    <mergeCell ref="H5:I5"/>
    <mergeCell ref="A4:I4"/>
    <mergeCell ref="B5:C5"/>
    <mergeCell ref="D5:E5"/>
    <mergeCell ref="F5:G5"/>
    <mergeCell ref="A5:A6"/>
  </mergeCells>
  <phoneticPr fontId="4" type="noConversion"/>
  <pageMargins left="0.75" right="0.75" top="1" bottom="1" header="0.5" footer="0.5"/>
  <pageSetup orientation="landscape" horizontalDpi="2400" verticalDpi="2400" r:id="rId1"/>
  <headerFooter>
    <oddHeader>&amp;C&amp;"-,Bold"&amp;16Appendix C:&amp;14
&amp;"-,Italic"&amp;16Comprehensive Support and Improvement Schools (CSI) 
Budget Summary Chart&amp;"-,Regular"&amp;11
&amp;R&amp;G</oddHead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7"/>
  <sheetViews>
    <sheetView view="pageLayout" zoomScale="70" zoomScaleNormal="100" zoomScalePageLayoutView="70" workbookViewId="0">
      <selection activeCell="A27" sqref="A27"/>
    </sheetView>
  </sheetViews>
  <sheetFormatPr defaultColWidth="12" defaultRowHeight="11.25" x14ac:dyDescent="0.2"/>
  <cols>
    <col min="1" max="1" width="108.28515625" style="1" customWidth="1"/>
    <col min="2" max="2" width="9.5703125" style="1" customWidth="1"/>
    <col min="3" max="16384" width="12" style="1"/>
  </cols>
  <sheetData>
    <row r="3" spans="1:2" x14ac:dyDescent="0.2">
      <c r="A3" s="2"/>
      <c r="B3" s="2"/>
    </row>
    <row r="4" spans="1:2" ht="11.45" customHeight="1" x14ac:dyDescent="0.2">
      <c r="A4" s="41" t="s">
        <v>16</v>
      </c>
      <c r="B4" s="42"/>
    </row>
    <row r="5" spans="1:2" ht="11.45" customHeight="1" x14ac:dyDescent="0.2">
      <c r="A5" s="34" t="s">
        <v>2</v>
      </c>
      <c r="B5" s="43" t="s">
        <v>0</v>
      </c>
    </row>
    <row r="6" spans="1:2" ht="11.45" customHeight="1" x14ac:dyDescent="0.2">
      <c r="A6" s="34"/>
      <c r="B6" s="44"/>
    </row>
    <row r="7" spans="1:2" ht="11.45" customHeight="1" x14ac:dyDescent="0.2">
      <c r="A7" s="38" t="s">
        <v>1</v>
      </c>
      <c r="B7" s="38"/>
    </row>
    <row r="8" spans="1:2" ht="11.45" customHeight="1" x14ac:dyDescent="0.2">
      <c r="A8" s="3"/>
      <c r="B8" s="5"/>
    </row>
    <row r="9" spans="1:2" ht="11.45" customHeight="1" x14ac:dyDescent="0.2">
      <c r="A9" s="3"/>
      <c r="B9" s="5"/>
    </row>
    <row r="10" spans="1:2" ht="11.45" customHeight="1" x14ac:dyDescent="0.2">
      <c r="A10" s="3"/>
      <c r="B10" s="5"/>
    </row>
    <row r="11" spans="1:2" ht="11.45" customHeight="1" x14ac:dyDescent="0.2">
      <c r="A11" s="3"/>
      <c r="B11" s="5"/>
    </row>
    <row r="12" spans="1:2" ht="11.45" customHeight="1" thickBot="1" x14ac:dyDescent="0.25">
      <c r="A12" s="4"/>
      <c r="B12" s="6"/>
    </row>
    <row r="13" spans="1:2" ht="11.45" customHeight="1" x14ac:dyDescent="0.2">
      <c r="A13" s="7" t="s">
        <v>10</v>
      </c>
      <c r="B13" s="8">
        <f>SUM(B8:B12)</f>
        <v>0</v>
      </c>
    </row>
    <row r="14" spans="1:2" ht="11.45" customHeight="1" x14ac:dyDescent="0.2">
      <c r="A14" s="39" t="s">
        <v>4</v>
      </c>
      <c r="B14" s="40"/>
    </row>
    <row r="15" spans="1:2" ht="11.45" customHeight="1" x14ac:dyDescent="0.2">
      <c r="A15" s="3"/>
      <c r="B15" s="5"/>
    </row>
    <row r="16" spans="1:2" ht="11.45" customHeight="1" x14ac:dyDescent="0.2">
      <c r="A16" s="3"/>
      <c r="B16" s="5"/>
    </row>
    <row r="17" spans="1:2" ht="11.45" customHeight="1" x14ac:dyDescent="0.2">
      <c r="A17" s="3"/>
      <c r="B17" s="5"/>
    </row>
    <row r="18" spans="1:2" ht="11.45" customHeight="1" x14ac:dyDescent="0.2">
      <c r="A18" s="3"/>
      <c r="B18" s="5"/>
    </row>
    <row r="19" spans="1:2" ht="11.45" customHeight="1" thickBot="1" x14ac:dyDescent="0.25">
      <c r="A19" s="4"/>
      <c r="B19" s="6"/>
    </row>
    <row r="20" spans="1:2" ht="11.45" customHeight="1" x14ac:dyDescent="0.2">
      <c r="A20" s="7" t="s">
        <v>11</v>
      </c>
      <c r="B20" s="8">
        <f>SUM(B15:B19)</f>
        <v>0</v>
      </c>
    </row>
    <row r="21" spans="1:2" ht="11.45" customHeight="1" x14ac:dyDescent="0.2">
      <c r="A21" s="19" t="s">
        <v>26</v>
      </c>
      <c r="B21" s="20">
        <f>B13+B20</f>
        <v>0</v>
      </c>
    </row>
    <row r="22" spans="1:2" ht="11.45" customHeight="1" x14ac:dyDescent="0.2">
      <c r="A22" s="26"/>
      <c r="B22" s="27"/>
    </row>
    <row r="23" spans="1:2" ht="11.45" customHeight="1" x14ac:dyDescent="0.2">
      <c r="A23" s="38" t="s">
        <v>9</v>
      </c>
      <c r="B23" s="38"/>
    </row>
    <row r="24" spans="1:2" ht="12" thickBot="1" x14ac:dyDescent="0.25">
      <c r="A24" s="4"/>
      <c r="B24" s="6"/>
    </row>
    <row r="25" spans="1:2" x14ac:dyDescent="0.2">
      <c r="A25" s="7" t="s">
        <v>12</v>
      </c>
      <c r="B25" s="8">
        <f>B24</f>
        <v>0</v>
      </c>
    </row>
    <row r="27" spans="1:2" x14ac:dyDescent="0.2">
      <c r="A27" s="21" t="s">
        <v>25</v>
      </c>
      <c r="B27" s="22">
        <f>B21+B25</f>
        <v>0</v>
      </c>
    </row>
  </sheetData>
  <mergeCells count="6">
    <mergeCell ref="A7:B7"/>
    <mergeCell ref="A14:B14"/>
    <mergeCell ref="A23:B23"/>
    <mergeCell ref="A4:B4"/>
    <mergeCell ref="A5:A6"/>
    <mergeCell ref="B5:B6"/>
  </mergeCells>
  <pageMargins left="0.7" right="0.7" top="0.75" bottom="0.75" header="0.3" footer="0.3"/>
  <pageSetup orientation="landscape" r:id="rId1"/>
  <headerFooter>
    <oddHeader>&amp;C&amp;"-,Bold"&amp;16Appendix C:&amp;"-,Regular"&amp;11
&amp;"-,Italic"&amp;14Comprehensive Support and Improvement Schools (CSI) 
Budget Summary Chart&amp;R&amp;G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5"/>
  <sheetViews>
    <sheetView tabSelected="1" view="pageLayout" zoomScaleNormal="100" workbookViewId="0">
      <selection activeCell="A35" sqref="A35"/>
    </sheetView>
  </sheetViews>
  <sheetFormatPr defaultColWidth="12" defaultRowHeight="11.25" x14ac:dyDescent="0.2"/>
  <cols>
    <col min="1" max="1" width="97.42578125" style="1" customWidth="1"/>
    <col min="2" max="2" width="14.28515625" style="1" customWidth="1"/>
    <col min="3" max="16384" width="12" style="1"/>
  </cols>
  <sheetData>
    <row r="3" spans="1:2" x14ac:dyDescent="0.2">
      <c r="A3" s="2"/>
      <c r="B3" s="2"/>
    </row>
    <row r="4" spans="1:2" ht="11.45" customHeight="1" x14ac:dyDescent="0.2">
      <c r="A4" s="41" t="s">
        <v>22</v>
      </c>
      <c r="B4" s="42"/>
    </row>
    <row r="5" spans="1:2" ht="11.45" customHeight="1" x14ac:dyDescent="0.2">
      <c r="A5" s="34" t="s">
        <v>2</v>
      </c>
      <c r="B5" s="43" t="s">
        <v>0</v>
      </c>
    </row>
    <row r="6" spans="1:2" ht="11.45" customHeight="1" x14ac:dyDescent="0.2">
      <c r="A6" s="34"/>
      <c r="B6" s="44"/>
    </row>
    <row r="7" spans="1:2" ht="11.45" customHeight="1" x14ac:dyDescent="0.2">
      <c r="A7" s="38" t="s">
        <v>1</v>
      </c>
      <c r="B7" s="38"/>
    </row>
    <row r="8" spans="1:2" ht="11.45" customHeight="1" x14ac:dyDescent="0.2">
      <c r="A8" s="3" t="s">
        <v>32</v>
      </c>
      <c r="B8" s="5">
        <v>2700</v>
      </c>
    </row>
    <row r="9" spans="1:2" ht="11.45" customHeight="1" x14ac:dyDescent="0.2">
      <c r="A9" s="3" t="s">
        <v>33</v>
      </c>
      <c r="B9" s="5">
        <v>3000</v>
      </c>
    </row>
    <row r="10" spans="1:2" ht="11.45" customHeight="1" x14ac:dyDescent="0.2">
      <c r="A10" s="3" t="s">
        <v>35</v>
      </c>
      <c r="B10" s="5">
        <v>8800</v>
      </c>
    </row>
    <row r="11" spans="1:2" ht="11.45" customHeight="1" x14ac:dyDescent="0.2">
      <c r="A11" s="3" t="s">
        <v>34</v>
      </c>
      <c r="B11" s="5">
        <v>5500</v>
      </c>
    </row>
    <row r="12" spans="1:2" ht="11.45" customHeight="1" x14ac:dyDescent="0.2">
      <c r="A12" s="3"/>
      <c r="B12" s="5"/>
    </row>
    <row r="13" spans="1:2" ht="11.45" customHeight="1" x14ac:dyDescent="0.2">
      <c r="A13" s="33"/>
      <c r="B13" s="5"/>
    </row>
    <row r="14" spans="1:2" ht="11.45" customHeight="1" x14ac:dyDescent="0.2">
      <c r="A14" s="3"/>
      <c r="B14" s="5"/>
    </row>
    <row r="15" spans="1:2" ht="11.45" customHeight="1" x14ac:dyDescent="0.2">
      <c r="A15" s="28"/>
      <c r="B15" s="29"/>
    </row>
    <row r="16" spans="1:2" ht="11.45" customHeight="1" x14ac:dyDescent="0.2">
      <c r="A16" s="28"/>
      <c r="B16" s="29"/>
    </row>
    <row r="17" spans="1:2" ht="11.45" customHeight="1" x14ac:dyDescent="0.2">
      <c r="A17" s="28"/>
      <c r="B17" s="29"/>
    </row>
    <row r="18" spans="1:2" ht="11.45" customHeight="1" x14ac:dyDescent="0.2">
      <c r="A18" s="28"/>
      <c r="B18" s="29"/>
    </row>
    <row r="19" spans="1:2" ht="11.45" customHeight="1" x14ac:dyDescent="0.2">
      <c r="A19" s="28"/>
      <c r="B19" s="29"/>
    </row>
    <row r="20" spans="1:2" ht="11.45" customHeight="1" thickBot="1" x14ac:dyDescent="0.25">
      <c r="A20" s="4"/>
      <c r="B20" s="6"/>
    </row>
    <row r="21" spans="1:2" ht="11.45" customHeight="1" x14ac:dyDescent="0.2">
      <c r="A21" s="7" t="s">
        <v>10</v>
      </c>
      <c r="B21" s="8">
        <f>SUM(B8:B20)</f>
        <v>20000</v>
      </c>
    </row>
    <row r="22" spans="1:2" ht="11.45" customHeight="1" x14ac:dyDescent="0.2">
      <c r="A22" s="39" t="s">
        <v>4</v>
      </c>
      <c r="B22" s="40"/>
    </row>
    <row r="23" spans="1:2" ht="11.45" customHeight="1" x14ac:dyDescent="0.2">
      <c r="A23" s="3" t="s">
        <v>36</v>
      </c>
      <c r="B23" s="5">
        <v>1800</v>
      </c>
    </row>
    <row r="24" spans="1:2" ht="11.45" customHeight="1" x14ac:dyDescent="0.2">
      <c r="A24" s="3"/>
      <c r="B24" s="5"/>
    </row>
    <row r="25" spans="1:2" ht="11.45" customHeight="1" x14ac:dyDescent="0.2">
      <c r="A25" s="3"/>
      <c r="B25" s="5"/>
    </row>
    <row r="26" spans="1:2" ht="11.45" customHeight="1" x14ac:dyDescent="0.2">
      <c r="A26" s="3"/>
      <c r="B26" s="5"/>
    </row>
    <row r="27" spans="1:2" ht="11.45" customHeight="1" thickBot="1" x14ac:dyDescent="0.25">
      <c r="A27" s="4"/>
      <c r="B27" s="6"/>
    </row>
    <row r="28" spans="1:2" ht="11.45" customHeight="1" x14ac:dyDescent="0.2">
      <c r="A28" s="7" t="s">
        <v>11</v>
      </c>
      <c r="B28" s="8">
        <f>SUM(B23:B27)</f>
        <v>1800</v>
      </c>
    </row>
    <row r="29" spans="1:2" ht="11.45" customHeight="1" x14ac:dyDescent="0.2">
      <c r="A29" s="19" t="s">
        <v>30</v>
      </c>
      <c r="B29" s="20">
        <f>B21+B28</f>
        <v>21800</v>
      </c>
    </row>
    <row r="30" spans="1:2" ht="11.45" customHeight="1" x14ac:dyDescent="0.2">
      <c r="A30" s="30"/>
      <c r="B30" s="5"/>
    </row>
    <row r="31" spans="1:2" ht="11.45" customHeight="1" x14ac:dyDescent="0.2">
      <c r="A31" s="38" t="s">
        <v>9</v>
      </c>
      <c r="B31" s="38"/>
    </row>
    <row r="32" spans="1:2" x14ac:dyDescent="0.2">
      <c r="A32" s="3" t="s">
        <v>31</v>
      </c>
      <c r="B32" s="5">
        <f>SUM(B21*0.0289)</f>
        <v>578</v>
      </c>
    </row>
    <row r="33" spans="1:2" x14ac:dyDescent="0.2">
      <c r="A33" s="31" t="s">
        <v>12</v>
      </c>
      <c r="B33" s="32">
        <f>B32</f>
        <v>578</v>
      </c>
    </row>
    <row r="34" spans="1:2" x14ac:dyDescent="0.2">
      <c r="A34" s="9"/>
      <c r="B34" s="10"/>
    </row>
    <row r="35" spans="1:2" x14ac:dyDescent="0.2">
      <c r="A35" s="21" t="s">
        <v>13</v>
      </c>
      <c r="B35" s="22">
        <f>B29+B33</f>
        <v>22378</v>
      </c>
    </row>
  </sheetData>
  <mergeCells count="6">
    <mergeCell ref="A31:B31"/>
    <mergeCell ref="A4:B4"/>
    <mergeCell ref="A5:A6"/>
    <mergeCell ref="B5:B6"/>
    <mergeCell ref="A7:B7"/>
    <mergeCell ref="A22:B22"/>
  </mergeCells>
  <pageMargins left="0.7" right="0.7" top="0.75" bottom="0.75" header="0.3" footer="0.3"/>
  <pageSetup orientation="landscape" r:id="rId1"/>
  <headerFooter>
    <oddHeader>&amp;C&amp;"-,Bold"&amp;16Appendix C:&amp;"-,Regular"&amp;11
&amp;"-,Italic"&amp;14Comprehensive Support and Improvement Schools (CSI) 
Budget Summary Chart&amp;R&amp;G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1"/>
  <sheetViews>
    <sheetView view="pageLayout" zoomScaleNormal="100" workbookViewId="0">
      <selection activeCell="A8" sqref="A8:XFD8"/>
    </sheetView>
  </sheetViews>
  <sheetFormatPr defaultColWidth="12" defaultRowHeight="11.25" x14ac:dyDescent="0.2"/>
  <cols>
    <col min="1" max="1" width="108.28515625" style="1" customWidth="1"/>
    <col min="2" max="2" width="9.5703125" style="1" customWidth="1"/>
    <col min="3" max="16384" width="12" style="1"/>
  </cols>
  <sheetData>
    <row r="3" spans="1:2" x14ac:dyDescent="0.2">
      <c r="A3" s="2"/>
      <c r="B3" s="2"/>
    </row>
    <row r="4" spans="1:2" ht="11.45" customHeight="1" x14ac:dyDescent="0.2">
      <c r="A4" s="41" t="s">
        <v>23</v>
      </c>
      <c r="B4" s="42"/>
    </row>
    <row r="5" spans="1:2" ht="11.45" customHeight="1" x14ac:dyDescent="0.2">
      <c r="A5" s="34" t="s">
        <v>2</v>
      </c>
      <c r="B5" s="43" t="s">
        <v>0</v>
      </c>
    </row>
    <row r="6" spans="1:2" ht="11.45" customHeight="1" x14ac:dyDescent="0.2">
      <c r="A6" s="34"/>
      <c r="B6" s="44"/>
    </row>
    <row r="7" spans="1:2" ht="11.45" customHeight="1" x14ac:dyDescent="0.2">
      <c r="A7" s="38" t="s">
        <v>1</v>
      </c>
      <c r="B7" s="38"/>
    </row>
    <row r="8" spans="1:2" ht="11.45" customHeight="1" x14ac:dyDescent="0.2">
      <c r="A8" s="3" t="s">
        <v>32</v>
      </c>
      <c r="B8" s="5">
        <v>2700</v>
      </c>
    </row>
    <row r="9" spans="1:2" ht="11.45" customHeight="1" x14ac:dyDescent="0.2">
      <c r="A9" s="3" t="s">
        <v>33</v>
      </c>
      <c r="B9" s="5">
        <v>3000</v>
      </c>
    </row>
    <row r="10" spans="1:2" ht="11.45" customHeight="1" x14ac:dyDescent="0.2">
      <c r="A10" s="3" t="s">
        <v>35</v>
      </c>
      <c r="B10" s="5">
        <v>8800</v>
      </c>
    </row>
    <row r="11" spans="1:2" ht="11.45" customHeight="1" x14ac:dyDescent="0.2">
      <c r="A11" s="3" t="s">
        <v>34</v>
      </c>
      <c r="B11" s="5">
        <v>5500</v>
      </c>
    </row>
    <row r="12" spans="1:2" ht="11.45" customHeight="1" x14ac:dyDescent="0.2">
      <c r="A12" s="3"/>
      <c r="B12" s="5"/>
    </row>
    <row r="13" spans="1:2" ht="11.45" customHeight="1" x14ac:dyDescent="0.2">
      <c r="A13" s="3"/>
      <c r="B13" s="5"/>
    </row>
    <row r="14" spans="1:2" ht="11.45" customHeight="1" x14ac:dyDescent="0.2">
      <c r="A14" s="3"/>
      <c r="B14" s="5"/>
    </row>
    <row r="15" spans="1:2" ht="11.45" customHeight="1" x14ac:dyDescent="0.2">
      <c r="A15" s="3"/>
      <c r="B15" s="5"/>
    </row>
    <row r="16" spans="1:2" ht="11.45" customHeight="1" thickBot="1" x14ac:dyDescent="0.25">
      <c r="A16" s="4"/>
      <c r="B16" s="6"/>
    </row>
    <row r="17" spans="1:2" ht="11.45" customHeight="1" x14ac:dyDescent="0.2">
      <c r="A17" s="7" t="s">
        <v>10</v>
      </c>
      <c r="B17" s="8">
        <f>SUM(B8:B16)</f>
        <v>20000</v>
      </c>
    </row>
    <row r="18" spans="1:2" ht="11.45" customHeight="1" x14ac:dyDescent="0.2">
      <c r="A18" s="39" t="s">
        <v>4</v>
      </c>
      <c r="B18" s="40"/>
    </row>
    <row r="19" spans="1:2" ht="11.45" customHeight="1" x14ac:dyDescent="0.2">
      <c r="A19" s="3" t="s">
        <v>36</v>
      </c>
      <c r="B19" s="5">
        <v>1800</v>
      </c>
    </row>
    <row r="20" spans="1:2" ht="11.45" customHeight="1" x14ac:dyDescent="0.2">
      <c r="A20" s="3"/>
      <c r="B20" s="5"/>
    </row>
    <row r="21" spans="1:2" ht="11.45" customHeight="1" x14ac:dyDescent="0.2">
      <c r="A21" s="3"/>
      <c r="B21" s="5"/>
    </row>
    <row r="22" spans="1:2" ht="11.45" customHeight="1" x14ac:dyDescent="0.2">
      <c r="A22" s="3"/>
      <c r="B22" s="5"/>
    </row>
    <row r="23" spans="1:2" ht="12" thickBot="1" x14ac:dyDescent="0.25">
      <c r="A23" s="4"/>
      <c r="B23" s="6"/>
    </row>
    <row r="24" spans="1:2" x14ac:dyDescent="0.2">
      <c r="A24" s="7" t="s">
        <v>11</v>
      </c>
      <c r="B24" s="8">
        <f>SUM(B19:B23)</f>
        <v>1800</v>
      </c>
    </row>
    <row r="25" spans="1:2" x14ac:dyDescent="0.2">
      <c r="A25" s="19" t="s">
        <v>28</v>
      </c>
      <c r="B25" s="20">
        <f>B17+B24</f>
        <v>21800</v>
      </c>
    </row>
    <row r="26" spans="1:2" x14ac:dyDescent="0.2">
      <c r="A26" s="30"/>
      <c r="B26" s="5"/>
    </row>
    <row r="27" spans="1:2" x14ac:dyDescent="0.2">
      <c r="A27" s="38" t="s">
        <v>9</v>
      </c>
      <c r="B27" s="38"/>
    </row>
    <row r="28" spans="1:2" x14ac:dyDescent="0.2">
      <c r="A28" s="3" t="s">
        <v>31</v>
      </c>
      <c r="B28" s="5">
        <f>SUM(B17*0.0289)</f>
        <v>578</v>
      </c>
    </row>
    <row r="29" spans="1:2" x14ac:dyDescent="0.2">
      <c r="A29" s="31" t="s">
        <v>12</v>
      </c>
      <c r="B29" s="32">
        <f>B28</f>
        <v>578</v>
      </c>
    </row>
    <row r="30" spans="1:2" x14ac:dyDescent="0.2">
      <c r="A30" s="9"/>
      <c r="B30" s="9"/>
    </row>
    <row r="31" spans="1:2" x14ac:dyDescent="0.2">
      <c r="A31" s="21" t="s">
        <v>14</v>
      </c>
      <c r="B31" s="22">
        <f>B25+B29</f>
        <v>22378</v>
      </c>
    </row>
  </sheetData>
  <mergeCells count="6">
    <mergeCell ref="A27:B27"/>
    <mergeCell ref="A4:B4"/>
    <mergeCell ref="A5:A6"/>
    <mergeCell ref="B5:B6"/>
    <mergeCell ref="A7:B7"/>
    <mergeCell ref="A18:B18"/>
  </mergeCells>
  <pageMargins left="0.7" right="0.7" top="0.75" bottom="0.75" header="0.3" footer="0.3"/>
  <pageSetup orientation="landscape" r:id="rId1"/>
  <headerFooter>
    <oddHeader>&amp;C&amp;"-,Bold"&amp;16Appendix C:&amp;"-,Regular"&amp;11
&amp;"-,Italic"&amp;14Comprehensive Support and Improvement Schools (CSI) 
Budget Summary Chart&amp;R&amp;G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8"/>
  <sheetViews>
    <sheetView view="pageLayout" zoomScale="85" zoomScaleNormal="125" zoomScalePageLayoutView="85" workbookViewId="0">
      <selection activeCell="A8" sqref="A8:XFD8"/>
    </sheetView>
  </sheetViews>
  <sheetFormatPr defaultColWidth="12" defaultRowHeight="11.25" x14ac:dyDescent="0.2"/>
  <cols>
    <col min="1" max="1" width="106.28515625" style="1" customWidth="1"/>
    <col min="2" max="2" width="15.42578125" style="1" bestFit="1" customWidth="1"/>
    <col min="3" max="16384" width="12" style="1"/>
  </cols>
  <sheetData>
    <row r="3" spans="1:2" x14ac:dyDescent="0.2">
      <c r="A3" s="2"/>
      <c r="B3" s="2"/>
    </row>
    <row r="4" spans="1:2" ht="11.45" customHeight="1" x14ac:dyDescent="0.2">
      <c r="A4" s="41" t="s">
        <v>24</v>
      </c>
      <c r="B4" s="42"/>
    </row>
    <row r="5" spans="1:2" ht="11.45" customHeight="1" x14ac:dyDescent="0.2">
      <c r="A5" s="34" t="s">
        <v>2</v>
      </c>
      <c r="B5" s="43" t="s">
        <v>0</v>
      </c>
    </row>
    <row r="6" spans="1:2" ht="11.45" customHeight="1" x14ac:dyDescent="0.2">
      <c r="A6" s="34"/>
      <c r="B6" s="44"/>
    </row>
    <row r="7" spans="1:2" ht="11.45" customHeight="1" x14ac:dyDescent="0.2">
      <c r="A7" s="38" t="s">
        <v>1</v>
      </c>
      <c r="B7" s="38"/>
    </row>
    <row r="8" spans="1:2" ht="11.45" customHeight="1" x14ac:dyDescent="0.2">
      <c r="A8" s="3" t="s">
        <v>32</v>
      </c>
      <c r="B8" s="5">
        <v>2700</v>
      </c>
    </row>
    <row r="9" spans="1:2" ht="11.45" customHeight="1" x14ac:dyDescent="0.2">
      <c r="A9" s="3" t="s">
        <v>33</v>
      </c>
      <c r="B9" s="5">
        <v>3000</v>
      </c>
    </row>
    <row r="10" spans="1:2" ht="11.45" customHeight="1" x14ac:dyDescent="0.2">
      <c r="A10" s="3" t="s">
        <v>35</v>
      </c>
      <c r="B10" s="5">
        <v>8800</v>
      </c>
    </row>
    <row r="11" spans="1:2" ht="11.45" customHeight="1" x14ac:dyDescent="0.2">
      <c r="A11" s="3" t="s">
        <v>34</v>
      </c>
      <c r="B11" s="5">
        <v>5500</v>
      </c>
    </row>
    <row r="12" spans="1:2" ht="11.45" customHeight="1" x14ac:dyDescent="0.2">
      <c r="A12" s="3"/>
      <c r="B12" s="5"/>
    </row>
    <row r="13" spans="1:2" ht="11.45" customHeight="1" x14ac:dyDescent="0.2">
      <c r="A13" s="3"/>
      <c r="B13" s="5"/>
    </row>
    <row r="14" spans="1:2" ht="11.45" customHeight="1" x14ac:dyDescent="0.2">
      <c r="A14" s="7" t="s">
        <v>10</v>
      </c>
      <c r="B14" s="8">
        <f>SUM(B8:B13)</f>
        <v>20000</v>
      </c>
    </row>
    <row r="15" spans="1:2" ht="11.45" customHeight="1" x14ac:dyDescent="0.2">
      <c r="A15" s="39" t="s">
        <v>4</v>
      </c>
      <c r="B15" s="40"/>
    </row>
    <row r="16" spans="1:2" ht="11.45" customHeight="1" x14ac:dyDescent="0.2">
      <c r="A16" s="3" t="s">
        <v>36</v>
      </c>
      <c r="B16" s="5">
        <v>1800</v>
      </c>
    </row>
    <row r="17" spans="1:2" ht="11.45" customHeight="1" x14ac:dyDescent="0.2">
      <c r="A17" s="3"/>
      <c r="B17" s="5"/>
    </row>
    <row r="18" spans="1:2" ht="11.45" customHeight="1" x14ac:dyDescent="0.2">
      <c r="A18" s="3"/>
      <c r="B18" s="5"/>
    </row>
    <row r="19" spans="1:2" ht="11.45" customHeight="1" x14ac:dyDescent="0.2">
      <c r="A19" s="3"/>
      <c r="B19" s="5"/>
    </row>
    <row r="20" spans="1:2" ht="11.45" customHeight="1" thickBot="1" x14ac:dyDescent="0.25">
      <c r="A20" s="4"/>
      <c r="B20" s="6"/>
    </row>
    <row r="21" spans="1:2" ht="11.45" customHeight="1" x14ac:dyDescent="0.2">
      <c r="A21" s="7" t="s">
        <v>11</v>
      </c>
      <c r="B21" s="8">
        <f>SUM(B16:B20)</f>
        <v>1800</v>
      </c>
    </row>
    <row r="22" spans="1:2" ht="11.45" customHeight="1" x14ac:dyDescent="0.2">
      <c r="A22" s="19" t="s">
        <v>29</v>
      </c>
      <c r="B22" s="20">
        <f>B14+B21</f>
        <v>21800</v>
      </c>
    </row>
    <row r="23" spans="1:2" ht="11.45" customHeight="1" x14ac:dyDescent="0.2">
      <c r="A23" s="30"/>
      <c r="B23" s="5"/>
    </row>
    <row r="24" spans="1:2" ht="11.45" customHeight="1" x14ac:dyDescent="0.2">
      <c r="A24" s="38" t="s">
        <v>9</v>
      </c>
      <c r="B24" s="38"/>
    </row>
    <row r="25" spans="1:2" x14ac:dyDescent="0.2">
      <c r="A25" s="3" t="s">
        <v>31</v>
      </c>
      <c r="B25" s="5">
        <f>SUM(B14*0.0289)</f>
        <v>578</v>
      </c>
    </row>
    <row r="26" spans="1:2" x14ac:dyDescent="0.2">
      <c r="A26" s="31" t="s">
        <v>12</v>
      </c>
      <c r="B26" s="32">
        <f>B25</f>
        <v>578</v>
      </c>
    </row>
    <row r="27" spans="1:2" x14ac:dyDescent="0.2">
      <c r="A27" s="9"/>
      <c r="B27" s="9"/>
    </row>
    <row r="28" spans="1:2" x14ac:dyDescent="0.2">
      <c r="A28" s="21" t="s">
        <v>15</v>
      </c>
      <c r="B28" s="22">
        <f>B22+B26</f>
        <v>22378</v>
      </c>
    </row>
  </sheetData>
  <mergeCells count="6">
    <mergeCell ref="A24:B24"/>
    <mergeCell ref="A4:B4"/>
    <mergeCell ref="A5:A6"/>
    <mergeCell ref="B5:B6"/>
    <mergeCell ref="A7:B7"/>
    <mergeCell ref="A15:B15"/>
  </mergeCells>
  <pageMargins left="0.7" right="0.7" top="0.75" bottom="0.75" header="0.3" footer="0.3"/>
  <pageSetup orientation="landscape" r:id="rId1"/>
  <headerFooter>
    <oddHeader>&amp;C&amp;"-,Bold"&amp;16Appendix C:&amp;"-,Regular"&amp;11
&amp;"-,Italic"&amp;14Comprehensive Support and Improvement Schools (CSI) 
Budget Summary Chart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CSI Overall Budget Summary</vt:lpstr>
      <vt:lpstr>Planning Period</vt:lpstr>
      <vt:lpstr>Year One Implementation</vt:lpstr>
      <vt:lpstr>Year Two Implementation</vt:lpstr>
      <vt:lpstr>Year Three Implementation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Hull</dc:creator>
  <cp:lastModifiedBy>Lori Webster</cp:lastModifiedBy>
  <cp:lastPrinted>2017-12-05T18:01:09Z</cp:lastPrinted>
  <dcterms:created xsi:type="dcterms:W3CDTF">2012-11-16T17:58:56Z</dcterms:created>
  <dcterms:modified xsi:type="dcterms:W3CDTF">2018-02-20T03:07:34Z</dcterms:modified>
</cp:coreProperties>
</file>