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1180" yWindow="780" windowWidth="23820" windowHeight="14760" tabRatio="870" activeTab="4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37" l="1"/>
  <c r="H10" i="32"/>
  <c r="B20" i="37"/>
  <c r="H8" i="32"/>
  <c r="B13" i="37"/>
  <c r="H7" i="32"/>
  <c r="B21" i="37"/>
  <c r="B27" i="37"/>
  <c r="B13" i="33"/>
  <c r="B7" i="32"/>
  <c r="B25" i="33"/>
  <c r="B10" i="32"/>
  <c r="B13" i="36"/>
  <c r="F7" i="32"/>
  <c r="B20" i="36"/>
  <c r="F8" i="32"/>
  <c r="F9" i="32"/>
  <c r="B25" i="36"/>
  <c r="F10" i="32"/>
  <c r="F11" i="32"/>
  <c r="I8" i="32"/>
  <c r="I7" i="32"/>
  <c r="I9" i="32"/>
  <c r="H9" i="32"/>
  <c r="H11" i="32"/>
  <c r="B20" i="33"/>
  <c r="B8" i="32"/>
  <c r="I10" i="32"/>
  <c r="B25" i="35"/>
  <c r="B20" i="35"/>
  <c r="D8" i="32"/>
  <c r="B13" i="35"/>
  <c r="D7" i="32"/>
  <c r="B21" i="35"/>
  <c r="B27" i="35"/>
  <c r="B21" i="33"/>
  <c r="B27" i="33"/>
  <c r="B9" i="32"/>
  <c r="B11" i="32"/>
  <c r="C7" i="32"/>
  <c r="B21" i="36"/>
  <c r="B27" i="36"/>
  <c r="G7" i="32"/>
  <c r="G8" i="32"/>
  <c r="G9" i="32"/>
  <c r="D9" i="32"/>
  <c r="D11" i="32"/>
  <c r="E7" i="32"/>
  <c r="E8" i="32"/>
  <c r="E9" i="32"/>
  <c r="C8" i="32"/>
  <c r="C9" i="32"/>
  <c r="G10" i="32"/>
  <c r="E10" i="32"/>
  <c r="C10" i="32"/>
</calcChain>
</file>

<file path=xl/sharedStrings.xml><?xml version="1.0" encoding="utf-8"?>
<sst xmlns="http://schemas.openxmlformats.org/spreadsheetml/2006/main" count="86" uniqueCount="48">
  <si>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</si>
  <si>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</si>
  <si>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</si>
  <si>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</si>
  <si>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</si>
  <si>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</si>
  <si>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</si>
  <si>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</si>
  <si>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</si>
  <si>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</si>
  <si>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</si>
  <si>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</si>
  <si>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</si>
  <si>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</si>
  <si>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</si>
  <si>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</si>
  <si>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</si>
  <si>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</si>
  <si>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</si>
  <si>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</si>
  <si>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</si>
  <si>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</si>
  <si>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</si>
  <si>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</si>
  <si>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</si>
  <si>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</si>
  <si>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</si>
  <si>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</si>
  <si>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</si>
  <si>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</si>
  <si>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</si>
  <si>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Teacher stipends for summer curriculum mapping and pacing guides - payable upon deliver of all materials received by VGHS administration - 9 teachers</t>
  </si>
  <si>
    <t>Windmill Education - year zero</t>
  </si>
  <si>
    <t>Uncommon Schools - Leadership Workshop/plug n'play</t>
  </si>
  <si>
    <t>paper, ink, printing costs</t>
  </si>
  <si>
    <t>TMS holds 2% of funds received by VGHS</t>
  </si>
  <si>
    <t>Windmill Education - year one</t>
  </si>
  <si>
    <t>Miles Consulting - year one</t>
  </si>
  <si>
    <t>Uncommon Schools - Plug n' play/workshops for leadership and teacher leaders includes travel expenses</t>
  </si>
  <si>
    <t>NWEA MAPS - interim assessments - per year - includes MAPS skills suite</t>
  </si>
  <si>
    <t>TMS keeps 2% of all funds VGHS receives</t>
  </si>
  <si>
    <t>Windmill Education - year two</t>
  </si>
  <si>
    <t>Miles Consulting - year two</t>
  </si>
  <si>
    <t>paper and ink</t>
  </si>
  <si>
    <t xml:space="preserve">Teacher stipends for summer work - updated curriculum maps, pacing guides and Response to intervention strategies </t>
  </si>
  <si>
    <t>PEAR institute - for culture and climate</t>
  </si>
  <si>
    <t>Windmill Education - year three</t>
  </si>
  <si>
    <t>paper, ink, printing costs for final grant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</si>
</sst>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%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6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16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16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164" fontId="5" fillId="0" borderId="2" xfId="0" applyNumberFormat="1" applyFont="1" applyBorder="1" applyProtection="1"/>
    <xf numFmtId="165" fontId="5" fillId="0" borderId="1" xfId="0" applyNumberFormat="1" applyFont="1" applyBorder="1" applyProtection="1"/>
    <xf numFmtId="165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164" fontId="9" fillId="5" borderId="6" xfId="0" applyNumberFormat="1" applyFont="1" applyFill="1" applyBorder="1" applyProtection="1"/>
    <xf numFmtId="165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16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164" fontId="8" fillId="8" borderId="0" xfId="0" applyNumberFormat="1" applyFont="1" applyFill="1" applyProtection="1"/>
    <xf numFmtId="0" fontId="9" fillId="7" borderId="5" xfId="0" applyFont="1" applyFill="1" applyBorder="1" applyProtection="1"/>
    <xf numFmtId="164" fontId="9" fillId="7" borderId="5" xfId="0" applyNumberFormat="1" applyFont="1" applyFill="1" applyBorder="1" applyProtection="1"/>
    <xf numFmtId="165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/>
    </xf>
    <xf numFmtId="166" fontId="9" fillId="0" borderId="2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340" builtinId="8" hidden="1"/>
    <cellStyle name="Hyperlink" xfId="342" builtinId="8" hidden="1"/>
    <cellStyle name="Hyperlink" xfId="344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4:I11"/>
  <sheetViews>
    <sheetView view="pageLayout" topLeftCell="A3" zoomScale="70" workbookViewId="0">
      <selection activeCell="F18" sqref="F18"/>
    </sheetView>
  </sheetViews>
  <sheetFormatPr baseColWidth="10" defaultColWidth="12" defaultRowHeight="11" x14ac:dyDescent="0"/>
  <cols>
    <col min="1" max="1" width="30.6640625" style="1" customWidth="1"/>
    <col min="2" max="9" width="10.83203125" style="1" customWidth="1"/>
    <col min="10" max="16384" width="12" style="1"/>
  </cols>
  <sheetData>
    <row r="4" spans="1:9">
      <c r="A4" s="30" t="s">
        <v>21</v>
      </c>
      <c r="B4" s="30"/>
      <c r="C4" s="30"/>
      <c r="D4" s="30"/>
      <c r="E4" s="30"/>
      <c r="F4" s="30"/>
      <c r="G4" s="30"/>
      <c r="H4" s="30"/>
      <c r="I4" s="30"/>
    </row>
    <row r="5" spans="1:9" ht="39" customHeight="1">
      <c r="A5" s="31" t="s">
        <v>5</v>
      </c>
      <c r="B5" s="29" t="s">
        <v>17</v>
      </c>
      <c r="C5" s="29"/>
      <c r="D5" s="29" t="s">
        <v>18</v>
      </c>
      <c r="E5" s="29"/>
      <c r="F5" s="29" t="s">
        <v>19</v>
      </c>
      <c r="G5" s="29"/>
      <c r="H5" s="29" t="s">
        <v>20</v>
      </c>
      <c r="I5" s="29"/>
    </row>
    <row r="6" spans="1:9" ht="15" customHeight="1">
      <c r="A6" s="32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>
      <c r="A7" s="9" t="s">
        <v>3</v>
      </c>
      <c r="B7" s="10">
        <f>'Planning Period'!B13</f>
        <v>52750</v>
      </c>
      <c r="C7" s="14">
        <f>B7/$B$11</f>
        <v>0.9803010592826612</v>
      </c>
      <c r="D7" s="10">
        <f>'Year One Implementation'!B13</f>
        <v>47500</v>
      </c>
      <c r="E7" s="14">
        <f>D7/$D$11</f>
        <v>0.97137014314928427</v>
      </c>
      <c r="F7" s="10">
        <f>'Year Two Implementation'!B13</f>
        <v>85000</v>
      </c>
      <c r="G7" s="14">
        <f>F7/$F$11</f>
        <v>0.97477064220183485</v>
      </c>
      <c r="H7" s="10">
        <f>'Year Three Implementation'!B13</f>
        <v>85000</v>
      </c>
      <c r="I7" s="14">
        <f>H7/$F$11</f>
        <v>0.97477064220183485</v>
      </c>
    </row>
    <row r="8" spans="1:9">
      <c r="A8" s="9" t="s">
        <v>4</v>
      </c>
      <c r="B8" s="10">
        <f>'Planning Period'!B20</f>
        <v>100</v>
      </c>
      <c r="C8" s="14">
        <f t="shared" ref="C8" si="0">B8/$B$11</f>
        <v>1.858390633711206E-3</v>
      </c>
      <c r="D8" s="10">
        <f>'Year One Implementation'!B20</f>
        <v>500</v>
      </c>
      <c r="E8" s="14">
        <f t="shared" ref="E8" si="1">D8/$D$11</f>
        <v>1.0224948875255624E-2</v>
      </c>
      <c r="F8" s="10">
        <f>'Year Two Implementation'!B20</f>
        <v>500</v>
      </c>
      <c r="G8" s="14">
        <f t="shared" ref="G8" si="2">F8/$F$11</f>
        <v>5.7339449541284407E-3</v>
      </c>
      <c r="H8" s="10">
        <f>'Year Three Implementation'!B20</f>
        <v>600</v>
      </c>
      <c r="I8" s="14">
        <f t="shared" ref="I8" si="3">H8/$F$11</f>
        <v>6.8807339449541288E-3</v>
      </c>
    </row>
    <row r="9" spans="1:9">
      <c r="A9" s="23" t="s">
        <v>27</v>
      </c>
      <c r="B9" s="24">
        <f>SUM(B7:B8)</f>
        <v>52850</v>
      </c>
      <c r="C9" s="25">
        <f t="shared" ref="C9:G9" si="4">SUM(C7:C8)</f>
        <v>0.98215944991637238</v>
      </c>
      <c r="D9" s="24">
        <f t="shared" si="4"/>
        <v>48000</v>
      </c>
      <c r="E9" s="25">
        <f t="shared" si="4"/>
        <v>0.98159509202453987</v>
      </c>
      <c r="F9" s="24">
        <f t="shared" si="4"/>
        <v>85500</v>
      </c>
      <c r="G9" s="25">
        <f t="shared" si="4"/>
        <v>0.98050458715596334</v>
      </c>
      <c r="H9" s="24">
        <f t="shared" ref="H9:I9" si="5">SUM(H7:H8)</f>
        <v>85600</v>
      </c>
      <c r="I9" s="25">
        <f t="shared" si="5"/>
        <v>0.98165137614678899</v>
      </c>
    </row>
    <row r="10" spans="1:9" ht="12" thickBot="1">
      <c r="A10" s="12" t="s">
        <v>8</v>
      </c>
      <c r="B10" s="13">
        <f>'Planning Period'!B25</f>
        <v>960</v>
      </c>
      <c r="C10" s="15">
        <f>B10/B9</f>
        <v>1.8164616840113529E-2</v>
      </c>
      <c r="D10" s="13">
        <v>900</v>
      </c>
      <c r="E10" s="15">
        <f>D10/D9</f>
        <v>1.8749999999999999E-2</v>
      </c>
      <c r="F10" s="13">
        <f>'Year Two Implementation'!B25</f>
        <v>1700</v>
      </c>
      <c r="G10" s="15">
        <f>F10/F9</f>
        <v>1.9883040935672516E-2</v>
      </c>
      <c r="H10" s="13">
        <f>'Year Three Implementation'!B25</f>
        <v>1750</v>
      </c>
      <c r="I10" s="15">
        <f>H10/H9</f>
        <v>2.0443925233644859E-2</v>
      </c>
    </row>
    <row r="11" spans="1:9">
      <c r="A11" s="11" t="s">
        <v>0</v>
      </c>
      <c r="B11" s="17">
        <f>B9+B10</f>
        <v>53810</v>
      </c>
      <c r="C11" s="18"/>
      <c r="D11" s="17">
        <f>D9+D10</f>
        <v>48900</v>
      </c>
      <c r="E11" s="18"/>
      <c r="F11" s="17">
        <f>F9+F10</f>
        <v>87200</v>
      </c>
      <c r="G11" s="18"/>
      <c r="H11" s="17">
        <f>H9+H10</f>
        <v>87350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/>
  <headerFooter>
    <oddHeader>&amp;C&amp;"-,Bold"&amp;16Appendix C:&amp;14
&amp;"-,Italic"&amp;16Comprehensive Support and Improvement Schools (CSI) 
Budget Summary Chart&amp;"-,Regular"&amp;11
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workbookViewId="0">
      <selection activeCell="C30" sqref="C30"/>
    </sheetView>
  </sheetViews>
  <sheetFormatPr baseColWidth="10" defaultColWidth="12" defaultRowHeight="11" x14ac:dyDescent="0"/>
  <cols>
    <col min="1" max="1" width="108.33203125" style="1" customWidth="1"/>
    <col min="2" max="2" width="9.5" style="1" customWidth="1"/>
    <col min="3" max="16384" width="12" style="1"/>
  </cols>
  <sheetData>
    <row r="3" spans="1:2">
      <c r="A3" s="2"/>
      <c r="B3" s="2"/>
    </row>
    <row r="4" spans="1:2" ht="11.5" customHeight="1">
      <c r="A4" s="36" t="s">
        <v>16</v>
      </c>
      <c r="B4" s="37"/>
    </row>
    <row r="5" spans="1:2" ht="11.5" customHeight="1">
      <c r="A5" s="29" t="s">
        <v>2</v>
      </c>
      <c r="B5" s="38" t="s">
        <v>0</v>
      </c>
    </row>
    <row r="6" spans="1:2" ht="11.5" customHeight="1">
      <c r="A6" s="29"/>
      <c r="B6" s="39"/>
    </row>
    <row r="7" spans="1:2" ht="11.5" customHeight="1">
      <c r="A7" s="33" t="s">
        <v>1</v>
      </c>
      <c r="B7" s="33"/>
    </row>
    <row r="8" spans="1:2" ht="11.5" customHeight="1">
      <c r="A8" s="3" t="s">
        <v>31</v>
      </c>
      <c r="B8" s="5">
        <v>45000</v>
      </c>
    </row>
    <row r="9" spans="1:2" ht="11.5" customHeight="1">
      <c r="A9" s="3" t="s">
        <v>32</v>
      </c>
      <c r="B9" s="5">
        <v>4000</v>
      </c>
    </row>
    <row r="10" spans="1:2" ht="11.5" customHeight="1">
      <c r="A10" s="3" t="s">
        <v>33</v>
      </c>
      <c r="B10" s="5">
        <v>3750</v>
      </c>
    </row>
    <row r="11" spans="1:2" ht="11.5" customHeight="1">
      <c r="A11" s="3"/>
      <c r="B11" s="5"/>
    </row>
    <row r="12" spans="1:2" ht="11.5" customHeight="1" thickBot="1">
      <c r="A12" s="4"/>
      <c r="B12" s="6"/>
    </row>
    <row r="13" spans="1:2" ht="11.5" customHeight="1">
      <c r="A13" s="7" t="s">
        <v>10</v>
      </c>
      <c r="B13" s="8">
        <f>SUM(B8:B12)</f>
        <v>52750</v>
      </c>
    </row>
    <row r="14" spans="1:2" ht="11.5" customHeight="1">
      <c r="A14" s="34" t="s">
        <v>4</v>
      </c>
      <c r="B14" s="35"/>
    </row>
    <row r="15" spans="1:2" ht="11.5" customHeight="1">
      <c r="A15" s="3" t="s">
        <v>34</v>
      </c>
      <c r="B15" s="5">
        <v>100</v>
      </c>
    </row>
    <row r="16" spans="1:2" ht="11.5" customHeight="1">
      <c r="A16" s="3"/>
      <c r="B16" s="5"/>
    </row>
    <row r="17" spans="1:2" ht="11.5" customHeight="1">
      <c r="A17" s="3"/>
      <c r="B17" s="5"/>
    </row>
    <row r="18" spans="1:2" ht="11.5" customHeight="1">
      <c r="A18" s="3"/>
      <c r="B18" s="5"/>
    </row>
    <row r="19" spans="1:2" ht="11.5" customHeight="1" thickBot="1">
      <c r="A19" s="4"/>
      <c r="B19" s="6"/>
    </row>
    <row r="20" spans="1:2" ht="11.5" customHeight="1">
      <c r="A20" s="7" t="s">
        <v>11</v>
      </c>
      <c r="B20" s="8">
        <f>SUM(B15:B19)</f>
        <v>100</v>
      </c>
    </row>
    <row r="21" spans="1:2" ht="11.5" customHeight="1">
      <c r="A21" s="19" t="s">
        <v>26</v>
      </c>
      <c r="B21" s="20">
        <f>B13+B20</f>
        <v>52850</v>
      </c>
    </row>
    <row r="22" spans="1:2" ht="11.5" customHeight="1">
      <c r="A22" s="26"/>
      <c r="B22" s="27"/>
    </row>
    <row r="23" spans="1:2" ht="11.5" customHeight="1">
      <c r="A23" s="33"/>
      <c r="B23" s="33"/>
    </row>
    <row r="24" spans="1:2" ht="12" thickBot="1">
      <c r="A24" s="4" t="s">
        <v>35</v>
      </c>
      <c r="B24" s="6">
        <v>960</v>
      </c>
    </row>
    <row r="25" spans="1:2">
      <c r="A25" s="7" t="s">
        <v>12</v>
      </c>
      <c r="B25" s="8">
        <f>B24</f>
        <v>960</v>
      </c>
    </row>
    <row r="27" spans="1:2">
      <c r="A27" s="21" t="s">
        <v>25</v>
      </c>
      <c r="B27" s="22">
        <f>B21+B25</f>
        <v>53810</v>
      </c>
    </row>
  </sheetData>
  <mergeCells count="6">
    <mergeCell ref="A7:B7"/>
    <mergeCell ref="A14:B14"/>
    <mergeCell ref="A23:B23"/>
    <mergeCell ref="A4:B4"/>
    <mergeCell ref="A5:A6"/>
    <mergeCell ref="B5:B6"/>
  </mergeCells>
  <phoneticPr fontId="4" type="noConversion"/>
  <pageMargins left="0.7" right="0.7" top="0.75" bottom="0.75" header="0.3" footer="0.3"/>
  <pageSetup orientation="landscape"/>
  <headerFooter>
    <oddHeader>&amp;C&amp;"-,Bold"&amp;16Appendix C:&amp;"-,Regular"&amp;11
&amp;"-,Italic"&amp;14Comprehensive Support and Improvement Schools (CSI) 
Budget Summary Chart&amp;R&amp;G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85" workbookViewId="0">
      <selection activeCell="A12" sqref="A12"/>
    </sheetView>
  </sheetViews>
  <sheetFormatPr baseColWidth="10" defaultColWidth="12" defaultRowHeight="11" x14ac:dyDescent="0"/>
  <cols>
    <col min="1" max="1" width="108.33203125" style="1" customWidth="1"/>
    <col min="2" max="2" width="9.5" style="1" customWidth="1"/>
    <col min="3" max="16384" width="12" style="1"/>
  </cols>
  <sheetData>
    <row r="3" spans="1:2">
      <c r="A3" s="2"/>
      <c r="B3" s="2"/>
    </row>
    <row r="4" spans="1:2" ht="11.5" customHeight="1">
      <c r="A4" s="36" t="s">
        <v>22</v>
      </c>
      <c r="B4" s="37"/>
    </row>
    <row r="5" spans="1:2" ht="11.5" customHeight="1">
      <c r="A5" s="29" t="s">
        <v>2</v>
      </c>
      <c r="B5" s="38" t="s">
        <v>0</v>
      </c>
    </row>
    <row r="6" spans="1:2" ht="11.5" customHeight="1">
      <c r="A6" s="29"/>
      <c r="B6" s="39"/>
    </row>
    <row r="7" spans="1:2" ht="11.5" customHeight="1">
      <c r="A7" s="33" t="s">
        <v>1</v>
      </c>
      <c r="B7" s="33"/>
    </row>
    <row r="8" spans="1:2" ht="11.5" customHeight="1">
      <c r="A8" s="3" t="s">
        <v>36</v>
      </c>
      <c r="B8" s="5">
        <v>18500</v>
      </c>
    </row>
    <row r="9" spans="1:2" ht="11.5" customHeight="1">
      <c r="A9" s="3" t="s">
        <v>37</v>
      </c>
      <c r="B9" s="5">
        <v>9000</v>
      </c>
    </row>
    <row r="10" spans="1:2" ht="11.5" customHeight="1">
      <c r="A10" s="3" t="s">
        <v>38</v>
      </c>
      <c r="B10" s="5">
        <v>5000</v>
      </c>
    </row>
    <row r="11" spans="1:2" ht="11.5" customHeight="1">
      <c r="A11" s="3" t="s">
        <v>39</v>
      </c>
      <c r="B11" s="5">
        <v>10000</v>
      </c>
    </row>
    <row r="12" spans="1:2" ht="11.5" customHeight="1" thickBot="1">
      <c r="A12" s="4" t="s">
        <v>45</v>
      </c>
      <c r="B12" s="6">
        <v>5000</v>
      </c>
    </row>
    <row r="13" spans="1:2" ht="11.5" customHeight="1">
      <c r="A13" s="7" t="s">
        <v>10</v>
      </c>
      <c r="B13" s="8">
        <f>SUM(B8:B12)</f>
        <v>47500</v>
      </c>
    </row>
    <row r="14" spans="1:2" ht="11.5" customHeight="1">
      <c r="A14" s="34" t="s">
        <v>4</v>
      </c>
      <c r="B14" s="35"/>
    </row>
    <row r="15" spans="1:2" ht="11.5" customHeight="1">
      <c r="A15" s="3" t="s">
        <v>34</v>
      </c>
      <c r="B15" s="5">
        <v>500</v>
      </c>
    </row>
    <row r="16" spans="1:2" ht="11.5" customHeight="1">
      <c r="A16" s="3"/>
      <c r="B16" s="5"/>
    </row>
    <row r="17" spans="1:2" ht="11.5" customHeight="1">
      <c r="A17" s="3"/>
      <c r="B17" s="5"/>
    </row>
    <row r="18" spans="1:2" ht="11.5" customHeight="1">
      <c r="A18" s="3"/>
      <c r="B18" s="5"/>
    </row>
    <row r="19" spans="1:2" ht="11.5" customHeight="1" thickBot="1">
      <c r="A19" s="4"/>
      <c r="B19" s="6"/>
    </row>
    <row r="20" spans="1:2" ht="11.5" customHeight="1">
      <c r="A20" s="7" t="s">
        <v>11</v>
      </c>
      <c r="B20" s="8">
        <f>SUM(B15:B19)</f>
        <v>500</v>
      </c>
    </row>
    <row r="21" spans="1:2" ht="11.5" customHeight="1">
      <c r="A21" s="19" t="s">
        <v>30</v>
      </c>
      <c r="B21" s="20">
        <f>B13+B20</f>
        <v>48000</v>
      </c>
    </row>
    <row r="22" spans="1:2" ht="11.5" customHeight="1">
      <c r="A22" s="26"/>
      <c r="B22" s="27"/>
    </row>
    <row r="23" spans="1:2" ht="11.5" customHeight="1">
      <c r="A23" s="33" t="s">
        <v>9</v>
      </c>
      <c r="B23" s="33"/>
    </row>
    <row r="24" spans="1:2" ht="12" thickBot="1">
      <c r="A24" s="4" t="s">
        <v>40</v>
      </c>
      <c r="B24" s="6">
        <v>1200</v>
      </c>
    </row>
    <row r="25" spans="1:2">
      <c r="A25" s="7" t="s">
        <v>12</v>
      </c>
      <c r="B25" s="8">
        <f>B24</f>
        <v>1200</v>
      </c>
    </row>
    <row r="27" spans="1:2">
      <c r="A27" s="21" t="s">
        <v>13</v>
      </c>
      <c r="B27" s="22">
        <f>B21+B25</f>
        <v>49200</v>
      </c>
    </row>
  </sheetData>
  <mergeCells count="6">
    <mergeCell ref="A23:B23"/>
    <mergeCell ref="A4:B4"/>
    <mergeCell ref="A5:A6"/>
    <mergeCell ref="B5:B6"/>
    <mergeCell ref="A7:B7"/>
    <mergeCell ref="A14:B14"/>
  </mergeCells>
  <phoneticPr fontId="4" type="noConversion"/>
  <pageMargins left="0.7" right="0.7" top="0.75" bottom="0.75" header="0.3" footer="0.3"/>
  <pageSetup orientation="landscape"/>
  <headerFooter>
    <oddHeader>&amp;C&amp;"-,Bold"&amp;16Appendix C:&amp;"-,Regular"&amp;11
&amp;"-,Italic"&amp;14Comprehensive Support and Improvement Schools (CSI) 
Budget Summary Chart&amp;R&amp;G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workbookViewId="0">
      <selection activeCell="A8" sqref="A8:A12"/>
    </sheetView>
  </sheetViews>
  <sheetFormatPr baseColWidth="10" defaultColWidth="12" defaultRowHeight="11" x14ac:dyDescent="0"/>
  <cols>
    <col min="1" max="1" width="108.33203125" style="1" customWidth="1"/>
    <col min="2" max="2" width="9.5" style="1" customWidth="1"/>
    <col min="3" max="16384" width="12" style="1"/>
  </cols>
  <sheetData>
    <row r="3" spans="1:2">
      <c r="A3" s="2"/>
      <c r="B3" s="2"/>
    </row>
    <row r="4" spans="1:2" ht="11.5" customHeight="1">
      <c r="A4" s="36" t="s">
        <v>23</v>
      </c>
      <c r="B4" s="37"/>
    </row>
    <row r="5" spans="1:2" ht="11.5" customHeight="1">
      <c r="A5" s="29" t="s">
        <v>2</v>
      </c>
      <c r="B5" s="38" t="s">
        <v>0</v>
      </c>
    </row>
    <row r="6" spans="1:2" ht="11.5" customHeight="1">
      <c r="A6" s="29"/>
      <c r="B6" s="39"/>
    </row>
    <row r="7" spans="1:2" ht="11.5" customHeight="1">
      <c r="A7" s="33" t="s">
        <v>1</v>
      </c>
      <c r="B7" s="33"/>
    </row>
    <row r="8" spans="1:2" ht="11.5" customHeight="1">
      <c r="A8" s="3" t="s">
        <v>41</v>
      </c>
      <c r="B8" s="5">
        <v>16000</v>
      </c>
    </row>
    <row r="9" spans="1:2" ht="11.5" customHeight="1">
      <c r="A9" s="3" t="s">
        <v>42</v>
      </c>
      <c r="B9" s="5">
        <v>9000</v>
      </c>
    </row>
    <row r="10" spans="1:2" ht="11.5" customHeight="1">
      <c r="A10" s="3" t="s">
        <v>44</v>
      </c>
      <c r="B10" s="5">
        <v>45000</v>
      </c>
    </row>
    <row r="11" spans="1:2" ht="11.5" customHeight="1">
      <c r="A11" s="3" t="s">
        <v>39</v>
      </c>
      <c r="B11" s="5">
        <v>10000</v>
      </c>
    </row>
    <row r="12" spans="1:2" ht="11.5" customHeight="1" thickBot="1">
      <c r="A12" s="4" t="s">
        <v>45</v>
      </c>
      <c r="B12" s="6">
        <v>5000</v>
      </c>
    </row>
    <row r="13" spans="1:2" ht="11.5" customHeight="1">
      <c r="A13" s="7" t="s">
        <v>10</v>
      </c>
      <c r="B13" s="8">
        <f>SUM(B8:B12)</f>
        <v>85000</v>
      </c>
    </row>
    <row r="14" spans="1:2" ht="11.5" customHeight="1">
      <c r="A14" s="34" t="s">
        <v>4</v>
      </c>
      <c r="B14" s="35"/>
    </row>
    <row r="15" spans="1:2" ht="11.5" customHeight="1">
      <c r="A15" s="3" t="s">
        <v>43</v>
      </c>
      <c r="B15" s="5">
        <v>500</v>
      </c>
    </row>
    <row r="16" spans="1:2" ht="11.5" customHeight="1">
      <c r="A16" s="3"/>
      <c r="B16" s="5"/>
    </row>
    <row r="17" spans="1:2" ht="11.5" customHeight="1">
      <c r="A17" s="3"/>
      <c r="B17" s="5"/>
    </row>
    <row r="18" spans="1:2" ht="11.5" customHeight="1">
      <c r="A18" s="3"/>
      <c r="B18" s="5"/>
    </row>
    <row r="19" spans="1:2" ht="11.5" customHeight="1" thickBot="1">
      <c r="A19" s="4"/>
      <c r="B19" s="6"/>
    </row>
    <row r="20" spans="1:2" ht="11.5" customHeight="1">
      <c r="A20" s="7" t="s">
        <v>11</v>
      </c>
      <c r="B20" s="8">
        <f>SUM(B15:B19)</f>
        <v>500</v>
      </c>
    </row>
    <row r="21" spans="1:2" ht="11.5" customHeight="1">
      <c r="A21" s="19" t="s">
        <v>28</v>
      </c>
      <c r="B21" s="20">
        <f>B13+B20</f>
        <v>85500</v>
      </c>
    </row>
    <row r="22" spans="1:2" ht="11.5" customHeight="1">
      <c r="A22" s="26"/>
      <c r="B22" s="27"/>
    </row>
    <row r="23" spans="1:2" ht="11.5" customHeight="1">
      <c r="A23" s="33" t="s">
        <v>9</v>
      </c>
      <c r="B23" s="33"/>
    </row>
    <row r="24" spans="1:2" ht="12" thickBot="1">
      <c r="A24" s="4"/>
      <c r="B24" s="6">
        <v>1700</v>
      </c>
    </row>
    <row r="25" spans="1:2">
      <c r="A25" s="7" t="s">
        <v>12</v>
      </c>
      <c r="B25" s="8">
        <f>B24</f>
        <v>1700</v>
      </c>
    </row>
    <row r="27" spans="1:2">
      <c r="A27" s="21" t="s">
        <v>14</v>
      </c>
      <c r="B27" s="22">
        <f>B21+B25</f>
        <v>87200</v>
      </c>
    </row>
  </sheetData>
  <mergeCells count="6">
    <mergeCell ref="A23:B23"/>
    <mergeCell ref="A4:B4"/>
    <mergeCell ref="A5:A6"/>
    <mergeCell ref="B5:B6"/>
    <mergeCell ref="A7:B7"/>
    <mergeCell ref="A14:B14"/>
  </mergeCells>
  <phoneticPr fontId="4" type="noConversion"/>
  <pageMargins left="0.7" right="0.7" top="0.75" bottom="0.75" header="0.3" footer="0.3"/>
  <pageSetup orientation="landscape"/>
  <headerFooter>
    <oddHeader>&amp;C&amp;"-,Bold"&amp;16Appendix C:&amp;"-,Regular"&amp;11
&amp;"-,Italic"&amp;14Comprehensive Support and Improvement Schools (CSI) 
Budget Summary Chart&amp;R&amp;G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tabSelected="1" view="pageLayout" zoomScale="85" zoomScaleNormal="125" zoomScalePageLayoutView="125" workbookViewId="0">
      <selection activeCell="C31" sqref="C31"/>
    </sheetView>
  </sheetViews>
  <sheetFormatPr baseColWidth="10" defaultColWidth="12" defaultRowHeight="11" x14ac:dyDescent="0"/>
  <cols>
    <col min="1" max="1" width="109.1640625" style="1" customWidth="1"/>
    <col min="2" max="2" width="9.5" style="1" customWidth="1"/>
    <col min="3" max="16384" width="12" style="1"/>
  </cols>
  <sheetData>
    <row r="3" spans="1:2">
      <c r="A3" s="2"/>
      <c r="B3" s="2"/>
    </row>
    <row r="4" spans="1:2" ht="11.5" customHeight="1">
      <c r="A4" s="36" t="s">
        <v>24</v>
      </c>
      <c r="B4" s="37"/>
    </row>
    <row r="5" spans="1:2" ht="11.5" customHeight="1">
      <c r="A5" s="29" t="s">
        <v>2</v>
      </c>
      <c r="B5" s="38" t="s">
        <v>0</v>
      </c>
    </row>
    <row r="6" spans="1:2" ht="11.5" customHeight="1">
      <c r="A6" s="29"/>
      <c r="B6" s="39"/>
    </row>
    <row r="7" spans="1:2" ht="11.5" customHeight="1">
      <c r="A7" s="33" t="s">
        <v>1</v>
      </c>
      <c r="B7" s="33"/>
    </row>
    <row r="8" spans="1:2" ht="11.5" customHeight="1">
      <c r="A8" s="3" t="s">
        <v>46</v>
      </c>
      <c r="B8" s="5">
        <v>16000</v>
      </c>
    </row>
    <row r="9" spans="1:2" ht="11.5" customHeight="1">
      <c r="A9" s="3" t="s">
        <v>42</v>
      </c>
      <c r="B9" s="5">
        <v>9000</v>
      </c>
    </row>
    <row r="10" spans="1:2" ht="11.5" customHeight="1">
      <c r="A10" s="3" t="s">
        <v>44</v>
      </c>
      <c r="B10" s="5">
        <v>45000</v>
      </c>
    </row>
    <row r="11" spans="1:2" ht="11.5" customHeight="1">
      <c r="A11" s="3" t="s">
        <v>39</v>
      </c>
      <c r="B11" s="5">
        <v>10000</v>
      </c>
    </row>
    <row r="12" spans="1:2" ht="11.5" customHeight="1" thickBot="1">
      <c r="A12" s="4" t="s">
        <v>45</v>
      </c>
      <c r="B12" s="6">
        <v>5000</v>
      </c>
    </row>
    <row r="13" spans="1:2" ht="11.5" customHeight="1">
      <c r="A13" s="7" t="s">
        <v>10</v>
      </c>
      <c r="B13" s="8">
        <f>SUM(B8:B12)</f>
        <v>85000</v>
      </c>
    </row>
    <row r="14" spans="1:2" ht="11.5" customHeight="1">
      <c r="A14" s="34" t="s">
        <v>4</v>
      </c>
      <c r="B14" s="35"/>
    </row>
    <row r="15" spans="1:2" ht="11.5" customHeight="1">
      <c r="A15" s="3" t="s">
        <v>47</v>
      </c>
      <c r="B15" s="5">
        <v>600</v>
      </c>
    </row>
    <row r="16" spans="1:2" ht="11.5" customHeight="1">
      <c r="A16" s="3"/>
      <c r="B16" s="5"/>
    </row>
    <row r="17" spans="1:2" ht="11.5" customHeight="1">
      <c r="A17" s="3"/>
      <c r="B17" s="5"/>
    </row>
    <row r="18" spans="1:2" ht="11.5" customHeight="1">
      <c r="A18" s="3"/>
      <c r="B18" s="5"/>
    </row>
    <row r="19" spans="1:2" ht="11.5" customHeight="1" thickBot="1">
      <c r="A19" s="4"/>
      <c r="B19" s="6"/>
    </row>
    <row r="20" spans="1:2" ht="11.5" customHeight="1">
      <c r="A20" s="7" t="s">
        <v>11</v>
      </c>
      <c r="B20" s="8">
        <f>SUM(B15:B19)</f>
        <v>600</v>
      </c>
    </row>
    <row r="21" spans="1:2" ht="11.5" customHeight="1">
      <c r="A21" s="19" t="s">
        <v>29</v>
      </c>
      <c r="B21" s="20">
        <f>B13+B20</f>
        <v>85600</v>
      </c>
    </row>
    <row r="22" spans="1:2" ht="11.5" customHeight="1">
      <c r="A22" s="26"/>
      <c r="B22" s="27"/>
    </row>
    <row r="23" spans="1:2" ht="11.5" customHeight="1">
      <c r="A23" s="33" t="s">
        <v>9</v>
      </c>
      <c r="B23" s="33"/>
    </row>
    <row r="24" spans="1:2" ht="12" thickBot="1">
      <c r="A24" s="4"/>
      <c r="B24" s="28">
        <v>1750</v>
      </c>
    </row>
    <row r="25" spans="1:2">
      <c r="A25" s="7" t="s">
        <v>12</v>
      </c>
      <c r="B25" s="8">
        <f>B24</f>
        <v>1750</v>
      </c>
    </row>
    <row r="27" spans="1:2">
      <c r="A27" s="21" t="s">
        <v>15</v>
      </c>
      <c r="B27" s="22">
        <f>B21+B25</f>
        <v>87350</v>
      </c>
    </row>
  </sheetData>
  <mergeCells count="6">
    <mergeCell ref="A23:B23"/>
    <mergeCell ref="A4:B4"/>
    <mergeCell ref="A5:A6"/>
    <mergeCell ref="B5:B6"/>
    <mergeCell ref="A7:B7"/>
    <mergeCell ref="A14:B14"/>
  </mergeCells>
  <phoneticPr fontId="4" type="noConversion"/>
  <pageMargins left="0.7" right="0.7" top="0.75" bottom="0.75" header="0.3" footer="0.3"/>
  <pageSetup orientation="landscape"/>
  <headerFooter>
    <oddHeader>&amp;C&amp;"-,Bold"&amp;16Appendix C:&amp;"-,Regular"&amp;11
&amp;"-,Italic"&amp;14Comprehensive Support and Improvement Schools (CSI) 
Budget Summary Chart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Isabelle St. Onge</cp:lastModifiedBy>
  <cp:lastPrinted>2017-12-05T18:01:09Z</cp:lastPrinted>
  <dcterms:created xsi:type="dcterms:W3CDTF">2012-11-16T17:58:56Z</dcterms:created>
  <dcterms:modified xsi:type="dcterms:W3CDTF">2018-02-26T19:30:10Z</dcterms:modified>
</cp:coreProperties>
</file>