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June 2018 Distr Report" sheetId="1" r:id="rId1"/>
  </sheets>
  <definedNames>
    <definedName name="_Parse_In" hidden="1">#REF!</definedName>
    <definedName name="_Parse_Out" hidden="1">#REF!</definedName>
    <definedName name="rerterterter" hidden="1">#REF!</definedName>
  </definedNames>
  <calcPr calcId="145621"/>
</workbook>
</file>

<file path=xl/calcChain.xml><?xml version="1.0" encoding="utf-8"?>
<calcChain xmlns="http://schemas.openxmlformats.org/spreadsheetml/2006/main">
  <c r="C104" i="1" l="1"/>
  <c r="C103" i="1"/>
  <c r="C102" i="1"/>
  <c r="C101" i="1"/>
  <c r="C100" i="1"/>
  <c r="C99" i="1"/>
  <c r="C98" i="1"/>
  <c r="D97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99" i="1" l="1"/>
  <c r="D98" i="1"/>
  <c r="D100" i="1" l="1"/>
  <c r="D101" i="1" l="1"/>
  <c r="D102" i="1" s="1"/>
  <c r="D103" i="1" l="1"/>
  <c r="D104" i="1"/>
</calcChain>
</file>

<file path=xl/sharedStrings.xml><?xml version="1.0" encoding="utf-8"?>
<sst xmlns="http://schemas.openxmlformats.org/spreadsheetml/2006/main" count="125" uniqueCount="116">
  <si>
    <t xml:space="preserve"> </t>
  </si>
  <si>
    <t>"A"</t>
  </si>
  <si>
    <t>"B"</t>
  </si>
  <si>
    <t>"C"</t>
  </si>
  <si>
    <t>2017-2018</t>
  </si>
  <si>
    <t>FINAL FUNDED</t>
  </si>
  <si>
    <t>IMPACT AID</t>
  </si>
  <si>
    <t>43101 DISTRIBUTED</t>
  </si>
  <si>
    <t>CHARTER SCHOOLS</t>
  </si>
  <si>
    <t xml:space="preserve">PROGRAM </t>
  </si>
  <si>
    <t>PROGRAM COST</t>
  </si>
  <si>
    <t>JULY 2017 TO</t>
  </si>
  <si>
    <t>UNITS</t>
  </si>
  <si>
    <t>JUNE 2017</t>
  </si>
  <si>
    <t>MAY 2018</t>
  </si>
  <si>
    <t>LOCAL CHARTERS</t>
  </si>
  <si>
    <t xml:space="preserve">   ALBUQUERQUE CHARTER ACADEMY </t>
  </si>
  <si>
    <r>
      <t xml:space="preserve">   ALB TALENT DEV SECONDARY</t>
    </r>
    <r>
      <rPr>
        <vertAlign val="superscript"/>
        <sz val="9"/>
        <rFont val="Arial"/>
        <family val="2"/>
      </rPr>
      <t xml:space="preserve"> </t>
    </r>
  </si>
  <si>
    <t xml:space="preserve">  ALICE KING COMMUNITY SCHOOL</t>
  </si>
  <si>
    <r>
      <t xml:space="preserve">  </t>
    </r>
    <r>
      <rPr>
        <b/>
        <vertAlign val="superscript"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CHRISTINE DUNCAN COMMUNITY</t>
    </r>
  </si>
  <si>
    <t xml:space="preserve">   CIEN AGUAS INTERNATIONAL </t>
  </si>
  <si>
    <t xml:space="preserve">   CORRALES INTERNATIONAL</t>
  </si>
  <si>
    <t xml:space="preserve">   DIGITAL ARTS &amp; TECH ACADEMY</t>
  </si>
  <si>
    <t xml:space="preserve">   EAST MOUNTAIN  </t>
  </si>
  <si>
    <t xml:space="preserve">   EL CAMINO REAL</t>
  </si>
  <si>
    <t xml:space="preserve">   GORDON BERNELL</t>
  </si>
  <si>
    <t xml:space="preserve">   INT'L SCHOOL MESA DEL SOL ST. CHARTER </t>
  </si>
  <si>
    <t xml:space="preserve">   LA ACADEMIA DE ESPERANZA</t>
  </si>
  <si>
    <t xml:space="preserve">   LA RESOLANA LEADERSHIP  </t>
  </si>
  <si>
    <t xml:space="preserve">  LOS PUENTES</t>
  </si>
  <si>
    <t xml:space="preserve">   MONTESSORI OF THE RIO GRANDE</t>
  </si>
  <si>
    <t xml:space="preserve">   MOUNTAIN MAHOGANY</t>
  </si>
  <si>
    <t xml:space="preserve">  NATIVE AMERICAN COMM ACAD.</t>
  </si>
  <si>
    <t xml:space="preserve">   NEW MEXICO INTERNATIONAL</t>
  </si>
  <si>
    <t xml:space="preserve">   NUESTROS VALORES</t>
  </si>
  <si>
    <t xml:space="preserve">   PAPA</t>
  </si>
  <si>
    <t xml:space="preserve">   ROBERT F. KENNEDY</t>
  </si>
  <si>
    <t xml:space="preserve">   SIEMBRA LEADERSHIP HIGH SCHOOL</t>
  </si>
  <si>
    <r>
      <t xml:space="preserve">   SOUTH VALLEY</t>
    </r>
    <r>
      <rPr>
        <vertAlign val="superscript"/>
        <sz val="9"/>
        <rFont val="Arial"/>
        <family val="2"/>
      </rPr>
      <t xml:space="preserve"> </t>
    </r>
  </si>
  <si>
    <r>
      <t xml:space="preserve"> </t>
    </r>
    <r>
      <rPr>
        <b/>
        <vertAlign val="superscript"/>
        <sz val="9"/>
        <color rgb="FFFF0000"/>
        <rFont val="Arial"/>
        <family val="2"/>
      </rPr>
      <t xml:space="preserve">  </t>
    </r>
    <r>
      <rPr>
        <sz val="9"/>
        <rFont val="Arial"/>
        <family val="2"/>
      </rPr>
      <t>TWENTY FIRST CENT.</t>
    </r>
  </si>
  <si>
    <t xml:space="preserve">   WILLIAM W &amp; JOSEPHINE DORN CHARTER  </t>
  </si>
  <si>
    <t xml:space="preserve">   MOSAIC ACADEMY CHARTER</t>
  </si>
  <si>
    <t xml:space="preserve">   JEFFERSON MONT. ACAD.</t>
  </si>
  <si>
    <t xml:space="preserve">   PECOS CONNECTIONS</t>
  </si>
  <si>
    <t xml:space="preserve">   MORENO VALLEY HIGH</t>
  </si>
  <si>
    <r>
      <t xml:space="preserve">   </t>
    </r>
    <r>
      <rPr>
        <vertAlign val="superscript"/>
        <sz val="9"/>
        <color rgb="FFFF0000"/>
        <rFont val="Arial"/>
        <family val="2"/>
      </rPr>
      <t>'2</t>
    </r>
    <r>
      <rPr>
        <sz val="9"/>
        <rFont val="Arial"/>
        <family val="2"/>
      </rPr>
      <t>DEMING CESAR CHAVEZ</t>
    </r>
  </si>
  <si>
    <t xml:space="preserve">  NEW MEXICO VIRTUAL ACADEMY </t>
  </si>
  <si>
    <t xml:space="preserve">   MIDDLE COLLEGE HIGH</t>
  </si>
  <si>
    <t xml:space="preserve">   LINDRITH AREA HERITAGE</t>
  </si>
  <si>
    <t xml:space="preserve">  SAN DIEGO RIVERSIDE CHARTER</t>
  </si>
  <si>
    <t xml:space="preserve"> SIDNEY GUTIERREZ</t>
  </si>
  <si>
    <t>ACAD FOR TECH &amp; CLASSICS</t>
  </si>
  <si>
    <t>COTTONWOOD CHARTER</t>
  </si>
  <si>
    <t>ANANSI CHARTER</t>
  </si>
  <si>
    <r>
      <t>TAOS CHARTER</t>
    </r>
    <r>
      <rPr>
        <vertAlign val="superscript"/>
        <sz val="9"/>
        <rFont val="Arial"/>
        <family val="2"/>
      </rPr>
      <t xml:space="preserve"> </t>
    </r>
  </si>
  <si>
    <t xml:space="preserve">VISTA GRANDE </t>
  </si>
  <si>
    <t xml:space="preserve">  RIO GALLINAS CHARTER SCHOOL</t>
  </si>
  <si>
    <t>STATE CHARTERS</t>
  </si>
  <si>
    <t>ACADEMY OF TRADES &amp; TECH ST. CHARTER (APS)</t>
  </si>
  <si>
    <r>
      <rPr>
        <sz val="9"/>
        <rFont val="Arial"/>
        <family val="2"/>
      </rPr>
      <t>ACE (APS)</t>
    </r>
  </si>
  <si>
    <t>ALBUQUERQUE INSTI. MATH &amp; SCI. (AIMS) ST. (APS)</t>
  </si>
  <si>
    <t>ALBUQUERQUE SCHOOL OF EXCELLENCE ST. CHAR (APS)</t>
  </si>
  <si>
    <t>ALBUQUERQUE SIGN LANGUAGE ST. CHARTER (APS)</t>
  </si>
  <si>
    <t>ALDO LEOPOLD ST. CHARTER (SILVER CITY)</t>
  </si>
  <si>
    <t>ALMA D' ARTE STATE CHARTER (LAS CRUCES)</t>
  </si>
  <si>
    <t>AMY BIEHL ST. CHARTER (APS)</t>
  </si>
  <si>
    <t>ANTHONY CHARTER (GADSDEN)</t>
  </si>
  <si>
    <t>ASK ACADEMY ST. CHARTER (RIO RANCHO)</t>
  </si>
  <si>
    <t>CARINOS DE LOS NINOS (ESPANOLA)</t>
  </si>
  <si>
    <t>CESAR CHAVEZ COMM. ST. CHARTER (APS)</t>
  </si>
  <si>
    <t>CORAL COMMUNITY (APS)</t>
  </si>
  <si>
    <t>COTTONWOOD CLASSICAL ST. CHARTER (APS)</t>
  </si>
  <si>
    <t>DREAM DINE' (CENTRAL)</t>
  </si>
  <si>
    <t>DZIT DIT LOOL DEAP (GALLUP)</t>
  </si>
  <si>
    <t>ESTANCIA VALLEY (MORIARTY)</t>
  </si>
  <si>
    <t>EXPLORE ACADEMY (ALBUQUERQUE)</t>
  </si>
  <si>
    <t>GILBERT L. SENA STATE CHARTER (APS)</t>
  </si>
  <si>
    <t>HEALTH LEADERSHIP CHARTER (APS)</t>
  </si>
  <si>
    <t>HORIZON ACADEMY WEST ST. CHARTER (APS)</t>
  </si>
  <si>
    <t>J. PAUL TAYLOR ACADEMY (LAS CRUCES)</t>
  </si>
  <si>
    <t>LA ACADEMIA DOLORES HUERTA (LAS CRUCES)</t>
  </si>
  <si>
    <t>LA PROMESA ST. CHARTER (APS)</t>
  </si>
  <si>
    <t>LAS MONTANAS (LAS CRUCES)</t>
  </si>
  <si>
    <t>LA TIERRA MONTESSORI (ESPANOLA)</t>
  </si>
  <si>
    <t>MASTERS PROGRAM ST. CHARTER (SANTA FE)</t>
  </si>
  <si>
    <t>MCCURDY CHARTER SCHOOL (ESPANOLA)</t>
  </si>
  <si>
    <t>MEDIA ARTS COLLAB. ST. CHARTER (APS)</t>
  </si>
  <si>
    <t>MISSION ACHIEVEMENT &amp; SUCCESS-MAS (APS)</t>
  </si>
  <si>
    <t>MONTE DEL SOL (SANTA FE)</t>
  </si>
  <si>
    <t xml:space="preserve">MONTESSORI ELEMEMTARY ST. CHARTER (APS) </t>
  </si>
  <si>
    <t>NEW AMERICA CHARTER SCHOOL ST. CH. (APS)</t>
  </si>
  <si>
    <t>NEW AMERICA SCHOOL (LAS CRUCES)</t>
  </si>
  <si>
    <t>NEW MEXCIO CONNECTIONS VIRTUAL (SANTA FE)</t>
  </si>
  <si>
    <t>NEW MEXICO SCHOOL FOR THE ARTS  ST. CH (SANTA FE)</t>
  </si>
  <si>
    <t>NORTH VALLEY ACADEMY ST. CHARTER (APS)</t>
  </si>
  <si>
    <t>RED RIVER VALLEY (QUESTA)</t>
  </si>
  <si>
    <t>ROOTS  &amp; WINGS (QUESTA)</t>
  </si>
  <si>
    <t>SANDOVAL ACADEMY OF BIL ED SABE (RIO RANCHO)</t>
  </si>
  <si>
    <t>SCHOOL OF DREAMS ST. CHARTER (LOS LUNAS)</t>
  </si>
  <si>
    <t>SIX DIRECTIONS (GALLUP)</t>
  </si>
  <si>
    <t>SOUTH VALLEY PREP ST. CHARTER (APS)</t>
  </si>
  <si>
    <t>SOUTHWEST AER.,MATH &amp; SCIENCE-SAMS (APS)</t>
  </si>
  <si>
    <t>SOUTHWEST PRIMARY LEARNING CENTER (APS)</t>
  </si>
  <si>
    <t>SOUTHWEST SECONDARY LEARNING CENTER (APS)</t>
  </si>
  <si>
    <t>STUDENT ATHLETE HEADQUARTERS (SHAQ) (APS)</t>
  </si>
  <si>
    <t>TAOS ACADEMY ST. CHARTER (TAOS)</t>
  </si>
  <si>
    <t>TAOS INTEGRATED SCHOOL OF ARTS ST. (TAOS)</t>
  </si>
  <si>
    <t>TAOS INTERNATIONAL (TAOS)</t>
  </si>
  <si>
    <t>THE GREAT ACADEMY (APS)</t>
  </si>
  <si>
    <t>TECHNOLOGY LEADERSHIP (APS)</t>
  </si>
  <si>
    <t>TIERRA ADENTRO ST. CHARTER (APS)</t>
  </si>
  <si>
    <r>
      <rPr>
        <vertAlign val="superscript"/>
        <sz val="9"/>
        <color rgb="FFFF0000"/>
        <rFont val="Arial"/>
        <family val="2"/>
      </rPr>
      <t>2</t>
    </r>
    <r>
      <rPr>
        <sz val="9"/>
        <rFont val="Arial"/>
        <family val="2"/>
      </rPr>
      <t>TIERRA ENCANTADA CHARTER (SANTA FE)</t>
    </r>
  </si>
  <si>
    <t>TURQUOISE TRAIL (SANTA FE)</t>
  </si>
  <si>
    <t>WALATOWA CHARTER HIGH (JEMEZ VALLEY)</t>
  </si>
  <si>
    <t>RECEIPTS</t>
  </si>
  <si>
    <t>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</si>
</sst>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00_);[Red]\(#,##0.000\)"/>
    <numFmt numFmtId="166" formatCode="#,##0.000"/>
  </numFmts>
  <fonts count="13">
    <font>
      <sz val="8"/>
      <name val="AvantGarde Bk BT"/>
    </font>
    <font>
      <sz val="11"/>
      <color theme="1"/>
      <name val="Calibri"/>
      <family val="2"/>
      <scheme val="minor"/>
    </font>
    <font>
      <sz val="8"/>
      <name val="AvantGarde Bk BT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rgb="FFFF0000"/>
      <name val="Arial"/>
      <family val="2"/>
    </font>
    <font>
      <vertAlign val="superscript"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6" fillId="0" borderId="4" xfId="0" quotePrefix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" fontId="7" fillId="0" borderId="4" xfId="0" quotePrefix="1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4" fontId="7" fillId="0" borderId="5" xfId="3" quotePrefix="1" applyNumberFormat="1" applyFont="1" applyFill="1" applyBorder="1" applyAlignment="1">
      <alignment horizontal="center"/>
    </xf>
    <xf numFmtId="9" fontId="7" fillId="0" borderId="4" xfId="5" quotePrefix="1" applyNumberFormat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" fontId="7" fillId="0" borderId="6" xfId="3" quotePrefix="1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quotePrefix="1" applyFont="1" applyFill="1" applyBorder="1" applyAlignment="1">
      <alignment horizontal="center"/>
    </xf>
    <xf numFmtId="0" fontId="9" fillId="0" borderId="1" xfId="0" applyFont="1" applyFill="1" applyBorder="1"/>
    <xf numFmtId="166" fontId="9" fillId="0" borderId="1" xfId="6" applyNumberFormat="1" applyFont="1" applyFill="1" applyBorder="1"/>
    <xf numFmtId="164" fontId="9" fillId="0" borderId="1" xfId="3" applyNumberFormat="1" applyFont="1" applyFill="1" applyBorder="1"/>
    <xf numFmtId="164" fontId="9" fillId="0" borderId="1" xfId="0" applyNumberFormat="1" applyFont="1" applyFill="1" applyBorder="1" applyProtection="1">
      <protection locked="0"/>
    </xf>
    <xf numFmtId="164" fontId="9" fillId="0" borderId="1" xfId="4" applyNumberFormat="1" applyFont="1" applyBorder="1"/>
    <xf numFmtId="38" fontId="9" fillId="0" borderId="1" xfId="2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indent="1"/>
    </xf>
    <xf numFmtId="0" fontId="9" fillId="0" borderId="2" xfId="0" applyFont="1" applyFill="1" applyBorder="1"/>
    <xf numFmtId="166" fontId="9" fillId="0" borderId="2" xfId="6" applyNumberFormat="1" applyFont="1" applyFill="1" applyBorder="1"/>
    <xf numFmtId="164" fontId="9" fillId="0" borderId="2" xfId="3" applyNumberFormat="1" applyFont="1" applyFill="1" applyBorder="1"/>
    <xf numFmtId="164" fontId="9" fillId="0" borderId="2" xfId="0" applyNumberFormat="1" applyFont="1" applyFill="1" applyBorder="1" applyProtection="1">
      <protection locked="0"/>
    </xf>
    <xf numFmtId="164" fontId="9" fillId="0" borderId="2" xfId="4" applyNumberFormat="1" applyFont="1" applyBorder="1"/>
    <xf numFmtId="164" fontId="9" fillId="0" borderId="1" xfId="0" applyNumberFormat="1" applyFont="1" applyFill="1" applyBorder="1"/>
    <xf numFmtId="164" fontId="9" fillId="0" borderId="1" xfId="4" applyNumberFormat="1" applyFont="1" applyFill="1" applyBorder="1"/>
    <xf numFmtId="0" fontId="9" fillId="0" borderId="7" xfId="0" applyFont="1" applyFill="1" applyBorder="1"/>
    <xf numFmtId="166" fontId="9" fillId="0" borderId="7" xfId="6" applyNumberFormat="1" applyFont="1" applyFill="1" applyBorder="1"/>
    <xf numFmtId="164" fontId="9" fillId="0" borderId="7" xfId="3" applyNumberFormat="1" applyFont="1" applyFill="1" applyBorder="1"/>
    <xf numFmtId="164" fontId="9" fillId="0" borderId="7" xfId="0" applyNumberFormat="1" applyFont="1" applyFill="1" applyBorder="1" applyProtection="1">
      <protection locked="0"/>
    </xf>
    <xf numFmtId="164" fontId="9" fillId="0" borderId="7" xfId="4" applyNumberFormat="1" applyFont="1" applyFill="1" applyBorder="1"/>
    <xf numFmtId="0" fontId="7" fillId="0" borderId="1" xfId="0" quotePrefix="1" applyFont="1" applyFill="1" applyBorder="1"/>
    <xf numFmtId="0" fontId="9" fillId="0" borderId="1" xfId="0" applyFont="1" applyFill="1" applyBorder="1" applyAlignment="1"/>
    <xf numFmtId="166" fontId="9" fillId="0" borderId="1" xfId="2" applyNumberFormat="1" applyFont="1" applyFill="1" applyBorder="1"/>
    <xf numFmtId="0" fontId="7" fillId="0" borderId="1" xfId="0" applyFont="1" applyFill="1" applyBorder="1"/>
    <xf numFmtId="0" fontId="9" fillId="0" borderId="1" xfId="0" quotePrefix="1" applyFont="1" applyFill="1" applyBorder="1"/>
    <xf numFmtId="164" fontId="9" fillId="0" borderId="1" xfId="1" applyNumberFormat="1" applyFont="1" applyFill="1" applyBorder="1" applyAlignment="1"/>
    <xf numFmtId="0" fontId="9" fillId="0" borderId="1" xfId="0" quotePrefix="1" applyFont="1" applyFill="1" applyBorder="1" applyAlignment="1"/>
    <xf numFmtId="4" fontId="3" fillId="0" borderId="0" xfId="0" applyNumberFormat="1" applyFont="1" applyFill="1" applyBorder="1" applyAlignment="1"/>
    <xf numFmtId="4" fontId="2" fillId="0" borderId="0" xfId="3" applyNumberFormat="1" applyFill="1" applyBorder="1"/>
    <xf numFmtId="4" fontId="0" fillId="0" borderId="0" xfId="0" applyNumberFormat="1" applyFill="1" applyBorder="1"/>
  </cellXfs>
  <cellStyles count="19">
    <cellStyle name="Comma" xfId="1" builtinId="3"/>
    <cellStyle name="Comma [0]" xfId="2" builtinId="6"/>
    <cellStyle name="Currency" xfId="3" builtinId="4"/>
    <cellStyle name="Currency [0]" xfId="4" builtinId="7"/>
    <cellStyle name="Currency 2" xfId="7"/>
    <cellStyle name="Normal" xfId="0" builtinId="0"/>
    <cellStyle name="Normal 2" xfId="8"/>
    <cellStyle name="Normal 2 2" xfId="9"/>
    <cellStyle name="Normal 2 3" xfId="10"/>
    <cellStyle name="Normal 2 4" xfId="11"/>
    <cellStyle name="Normal 2 5" xfId="12"/>
    <cellStyle name="Normal 2 5 2" xfId="13"/>
    <cellStyle name="Normal 2 5 3" xfId="14"/>
    <cellStyle name="Normal 2 5 3 2" xfId="15"/>
    <cellStyle name="Normal 2 5 3 3" xfId="16"/>
    <cellStyle name="Normal 2 5 3 5" xfId="17"/>
    <cellStyle name="Normal 2 5 3 5 2" xfId="18"/>
    <cellStyle name="Percent" xfId="5" builtinId="5"/>
    <cellStyle name="Unit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B1" workbookViewId="0">
      <selection activeCell="A128" sqref="A128"/>
    </sheetView>
  </sheetViews>
  <sheetFormatPr defaultRowHeight="11.25"/>
  <cols>
    <col min="1" max="1" width="59.83203125" bestFit="1" customWidth="1"/>
    <col min="2" max="2" width="17" bestFit="1" customWidth="1"/>
    <col min="3" max="3" width="19.33203125" bestFit="1" customWidth="1"/>
    <col min="4" max="4" width="16.83203125" style="54" customWidth="1"/>
    <col min="5" max="5" width="19.6640625" customWidth="1"/>
    <col min="6" max="6" width="22.5" bestFit="1" customWidth="1"/>
  </cols>
  <sheetData>
    <row r="1" spans="1:6" ht="23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115</v>
      </c>
    </row>
    <row r="2" spans="1:6" ht="12.75">
      <c r="A2" s="3"/>
      <c r="B2" s="4" t="s">
        <v>4</v>
      </c>
      <c r="C2" s="5" t="s">
        <v>4</v>
      </c>
      <c r="D2" s="6" t="s">
        <v>4</v>
      </c>
      <c r="E2" s="7" t="s">
        <v>4</v>
      </c>
      <c r="F2" s="4" t="s">
        <v>4</v>
      </c>
    </row>
    <row r="3" spans="1:6" ht="12.75">
      <c r="A3" s="8"/>
      <c r="B3" s="9" t="s">
        <v>5</v>
      </c>
      <c r="C3" s="10" t="s">
        <v>5</v>
      </c>
      <c r="D3" s="11" t="s">
        <v>6</v>
      </c>
      <c r="E3" s="12" t="s">
        <v>6</v>
      </c>
      <c r="F3" s="13" t="s">
        <v>7</v>
      </c>
    </row>
    <row r="4" spans="1:6" ht="15.75">
      <c r="A4" s="14" t="s">
        <v>8</v>
      </c>
      <c r="B4" s="9" t="s">
        <v>9</v>
      </c>
      <c r="C4" s="10" t="s">
        <v>10</v>
      </c>
      <c r="D4" s="17" t="s">
        <v>13</v>
      </c>
      <c r="E4" s="15" t="s">
        <v>11</v>
      </c>
      <c r="F4" s="13" t="s">
        <v>11</v>
      </c>
    </row>
    <row r="5" spans="1:6" ht="12.75">
      <c r="A5" s="8"/>
      <c r="B5" s="9" t="s">
        <v>12</v>
      </c>
      <c r="C5" s="16">
        <v>4084.26</v>
      </c>
      <c r="D5" s="17" t="s">
        <v>114</v>
      </c>
      <c r="E5" s="18" t="s">
        <v>14</v>
      </c>
      <c r="F5" s="19" t="s">
        <v>14</v>
      </c>
    </row>
    <row r="6" spans="1:6" ht="12.75">
      <c r="A6" s="20" t="s">
        <v>15</v>
      </c>
      <c r="B6" s="21"/>
      <c r="C6" s="22"/>
      <c r="D6" s="23"/>
      <c r="E6" s="24"/>
      <c r="F6" s="25"/>
    </row>
    <row r="7" spans="1:6" ht="12">
      <c r="A7" s="26" t="s">
        <v>16</v>
      </c>
      <c r="B7" s="27">
        <v>630.23099999999999</v>
      </c>
      <c r="C7" s="28">
        <f>ROUND($B7*$C$5,2)</f>
        <v>2574027.2599999998</v>
      </c>
      <c r="D7" s="29">
        <v>0</v>
      </c>
      <c r="E7" s="29">
        <v>0</v>
      </c>
      <c r="F7" s="30">
        <v>2356803</v>
      </c>
    </row>
    <row r="8" spans="1:6" ht="13.5">
      <c r="A8" s="26" t="s">
        <v>17</v>
      </c>
      <c r="B8" s="27">
        <v>413.44400000000002</v>
      </c>
      <c r="C8" s="28">
        <f t="shared" ref="C8:C71" si="0">ROUND($B8*$C$5,2)</f>
        <v>1688612.79</v>
      </c>
      <c r="D8" s="29">
        <v>0</v>
      </c>
      <c r="E8" s="29">
        <v>0</v>
      </c>
      <c r="F8" s="30">
        <v>1546109</v>
      </c>
    </row>
    <row r="9" spans="1:6" ht="12">
      <c r="A9" s="26" t="s">
        <v>18</v>
      </c>
      <c r="B9" s="27">
        <v>752.98199999999997</v>
      </c>
      <c r="C9" s="28">
        <f t="shared" si="0"/>
        <v>3075374.26</v>
      </c>
      <c r="D9" s="29">
        <v>0</v>
      </c>
      <c r="E9" s="29">
        <v>0</v>
      </c>
      <c r="F9" s="30">
        <v>2813370</v>
      </c>
    </row>
    <row r="10" spans="1:6" ht="13.5">
      <c r="A10" s="26" t="s">
        <v>19</v>
      </c>
      <c r="B10" s="27">
        <v>662.90200000000004</v>
      </c>
      <c r="C10" s="28">
        <f t="shared" si="0"/>
        <v>2707464.12</v>
      </c>
      <c r="D10" s="29">
        <v>0</v>
      </c>
      <c r="E10" s="29">
        <v>0</v>
      </c>
      <c r="F10" s="30">
        <v>2455265</v>
      </c>
    </row>
    <row r="11" spans="1:6" ht="12">
      <c r="A11" s="26" t="s">
        <v>20</v>
      </c>
      <c r="B11" s="27">
        <v>749.70699999999999</v>
      </c>
      <c r="C11" s="28">
        <f t="shared" si="0"/>
        <v>3061998.31</v>
      </c>
      <c r="D11" s="29">
        <v>0</v>
      </c>
      <c r="E11" s="29">
        <v>0</v>
      </c>
      <c r="F11" s="30">
        <v>2802255</v>
      </c>
    </row>
    <row r="12" spans="1:6" ht="12">
      <c r="A12" s="26" t="s">
        <v>21</v>
      </c>
      <c r="B12" s="27">
        <v>613.42200000000003</v>
      </c>
      <c r="C12" s="28">
        <f t="shared" si="0"/>
        <v>2505374.94</v>
      </c>
      <c r="D12" s="29">
        <v>0</v>
      </c>
      <c r="E12" s="29">
        <v>0</v>
      </c>
      <c r="F12" s="30">
        <v>2294449</v>
      </c>
    </row>
    <row r="13" spans="1:6" ht="12">
      <c r="A13" s="26" t="s">
        <v>22</v>
      </c>
      <c r="B13" s="27">
        <v>640.41200000000003</v>
      </c>
      <c r="C13" s="28">
        <f t="shared" si="0"/>
        <v>2615609.12</v>
      </c>
      <c r="D13" s="29">
        <v>0</v>
      </c>
      <c r="E13" s="29">
        <v>0</v>
      </c>
      <c r="F13" s="30">
        <v>2394876</v>
      </c>
    </row>
    <row r="14" spans="1:6" ht="12">
      <c r="A14" s="26" t="s">
        <v>23</v>
      </c>
      <c r="B14" s="27">
        <v>732.00599999999997</v>
      </c>
      <c r="C14" s="28">
        <f t="shared" si="0"/>
        <v>2989702.83</v>
      </c>
      <c r="D14" s="29">
        <v>0</v>
      </c>
      <c r="E14" s="29">
        <v>0</v>
      </c>
      <c r="F14" s="30">
        <v>2730531</v>
      </c>
    </row>
    <row r="15" spans="1:6" ht="12">
      <c r="A15" s="26" t="s">
        <v>24</v>
      </c>
      <c r="B15" s="27">
        <v>625.05700000000002</v>
      </c>
      <c r="C15" s="28">
        <f t="shared" si="0"/>
        <v>2552895.2999999998</v>
      </c>
      <c r="D15" s="29">
        <v>0</v>
      </c>
      <c r="E15" s="29">
        <v>0</v>
      </c>
      <c r="F15" s="30">
        <v>2337454</v>
      </c>
    </row>
    <row r="16" spans="1:6" ht="12">
      <c r="A16" s="26" t="s">
        <v>25</v>
      </c>
      <c r="B16" s="27">
        <v>786.57</v>
      </c>
      <c r="C16" s="28">
        <f t="shared" si="0"/>
        <v>3212556.39</v>
      </c>
      <c r="D16" s="29">
        <v>0</v>
      </c>
      <c r="E16" s="29">
        <v>0</v>
      </c>
      <c r="F16" s="30">
        <v>2921364</v>
      </c>
    </row>
    <row r="17" spans="1:6" ht="12">
      <c r="A17" s="26" t="s">
        <v>26</v>
      </c>
      <c r="B17" s="27">
        <v>645.85699999999997</v>
      </c>
      <c r="C17" s="28">
        <f t="shared" si="0"/>
        <v>2637847.91</v>
      </c>
      <c r="D17" s="29">
        <v>0</v>
      </c>
      <c r="E17" s="29">
        <v>0</v>
      </c>
      <c r="F17" s="30">
        <v>2421928</v>
      </c>
    </row>
    <row r="18" spans="1:6" ht="12">
      <c r="A18" s="26" t="s">
        <v>27</v>
      </c>
      <c r="B18" s="27">
        <v>1003.973</v>
      </c>
      <c r="C18" s="28">
        <f t="shared" si="0"/>
        <v>4100486.76</v>
      </c>
      <c r="D18" s="29">
        <v>0</v>
      </c>
      <c r="E18" s="29">
        <v>0</v>
      </c>
      <c r="F18" s="30">
        <v>3750515</v>
      </c>
    </row>
    <row r="19" spans="1:6" ht="12">
      <c r="A19" s="26" t="s">
        <v>28</v>
      </c>
      <c r="B19" s="27">
        <v>208.93700000000001</v>
      </c>
      <c r="C19" s="28">
        <f t="shared" si="0"/>
        <v>853353.03</v>
      </c>
      <c r="D19" s="29">
        <v>0</v>
      </c>
      <c r="E19" s="29">
        <v>0</v>
      </c>
      <c r="F19" s="30">
        <v>765242</v>
      </c>
    </row>
    <row r="20" spans="1:6" ht="12">
      <c r="A20" s="26" t="s">
        <v>29</v>
      </c>
      <c r="B20" s="27">
        <v>517.44200000000001</v>
      </c>
      <c r="C20" s="28">
        <f t="shared" si="0"/>
        <v>2113367.66</v>
      </c>
      <c r="D20" s="29">
        <v>0</v>
      </c>
      <c r="E20" s="29">
        <v>0</v>
      </c>
      <c r="F20" s="30">
        <v>1937684</v>
      </c>
    </row>
    <row r="21" spans="1:6" ht="12">
      <c r="A21" s="26" t="s">
        <v>30</v>
      </c>
      <c r="B21" s="27">
        <v>352.45</v>
      </c>
      <c r="C21" s="28">
        <f t="shared" si="0"/>
        <v>1439497.44</v>
      </c>
      <c r="D21" s="29">
        <v>0</v>
      </c>
      <c r="E21" s="29">
        <v>0</v>
      </c>
      <c r="F21" s="30">
        <v>1318017</v>
      </c>
    </row>
    <row r="22" spans="1:6" ht="12">
      <c r="A22" s="26" t="s">
        <v>31</v>
      </c>
      <c r="B22" s="27">
        <v>400.92700000000002</v>
      </c>
      <c r="C22" s="28">
        <f t="shared" si="0"/>
        <v>1637490.11</v>
      </c>
      <c r="D22" s="29">
        <v>0</v>
      </c>
      <c r="E22" s="29">
        <v>0</v>
      </c>
      <c r="F22" s="30">
        <v>1499301</v>
      </c>
    </row>
    <row r="23" spans="1:6" ht="12">
      <c r="A23" s="26" t="s">
        <v>32</v>
      </c>
      <c r="B23" s="27">
        <v>780.072</v>
      </c>
      <c r="C23" s="28">
        <f t="shared" si="0"/>
        <v>3186016.87</v>
      </c>
      <c r="D23" s="29">
        <v>0</v>
      </c>
      <c r="E23" s="29">
        <v>0</v>
      </c>
      <c r="F23" s="30">
        <v>2914479</v>
      </c>
    </row>
    <row r="24" spans="1:6" ht="12">
      <c r="A24" s="26" t="s">
        <v>33</v>
      </c>
      <c r="B24" s="27">
        <v>379.19299999999998</v>
      </c>
      <c r="C24" s="28">
        <f t="shared" si="0"/>
        <v>1548722.8</v>
      </c>
      <c r="D24" s="29">
        <v>0</v>
      </c>
      <c r="E24" s="29">
        <v>0</v>
      </c>
      <c r="F24" s="30">
        <v>1416481</v>
      </c>
    </row>
    <row r="25" spans="1:6" ht="12">
      <c r="A25" s="26" t="s">
        <v>34</v>
      </c>
      <c r="B25" s="27">
        <v>421.08100000000002</v>
      </c>
      <c r="C25" s="28">
        <f t="shared" si="0"/>
        <v>1719804.29</v>
      </c>
      <c r="D25" s="29">
        <v>0</v>
      </c>
      <c r="E25" s="29">
        <v>0</v>
      </c>
      <c r="F25" s="30">
        <v>1560647</v>
      </c>
    </row>
    <row r="26" spans="1:6" ht="12">
      <c r="A26" s="26" t="s">
        <v>35</v>
      </c>
      <c r="B26" s="27">
        <v>675.77800000000002</v>
      </c>
      <c r="C26" s="28">
        <f t="shared" si="0"/>
        <v>2760053.05</v>
      </c>
      <c r="D26" s="29">
        <v>0</v>
      </c>
      <c r="E26" s="29">
        <v>0</v>
      </c>
      <c r="F26" s="30">
        <v>2526624</v>
      </c>
    </row>
    <row r="27" spans="1:6" ht="12">
      <c r="A27" s="26" t="s">
        <v>36</v>
      </c>
      <c r="B27" s="27">
        <v>765.96500000000003</v>
      </c>
      <c r="C27" s="28">
        <f t="shared" si="0"/>
        <v>3128400.21</v>
      </c>
      <c r="D27" s="29">
        <v>0</v>
      </c>
      <c r="E27" s="29">
        <v>0</v>
      </c>
      <c r="F27" s="30">
        <v>2869343</v>
      </c>
    </row>
    <row r="28" spans="1:6" ht="12">
      <c r="A28" s="26" t="s">
        <v>37</v>
      </c>
      <c r="B28" s="27">
        <v>258.66399999999999</v>
      </c>
      <c r="C28" s="28">
        <f t="shared" si="0"/>
        <v>1056451.03</v>
      </c>
      <c r="D28" s="29">
        <v>0</v>
      </c>
      <c r="E28" s="29">
        <v>0</v>
      </c>
      <c r="F28" s="30">
        <v>962208</v>
      </c>
    </row>
    <row r="29" spans="1:6" ht="13.5">
      <c r="A29" s="26" t="s">
        <v>38</v>
      </c>
      <c r="B29" s="27">
        <v>1170.8920000000001</v>
      </c>
      <c r="C29" s="28">
        <f t="shared" si="0"/>
        <v>4782227.3600000003</v>
      </c>
      <c r="D29" s="29">
        <v>0</v>
      </c>
      <c r="E29" s="29">
        <v>0</v>
      </c>
      <c r="F29" s="30">
        <v>4383677</v>
      </c>
    </row>
    <row r="30" spans="1:6" ht="13.5">
      <c r="A30" s="26" t="s">
        <v>39</v>
      </c>
      <c r="B30" s="27">
        <v>427.65499999999997</v>
      </c>
      <c r="C30" s="28">
        <f t="shared" si="0"/>
        <v>1746654.21</v>
      </c>
      <c r="D30" s="29">
        <v>0</v>
      </c>
      <c r="E30" s="29">
        <v>0</v>
      </c>
      <c r="F30" s="30">
        <v>1629161</v>
      </c>
    </row>
    <row r="31" spans="1:6" ht="12">
      <c r="A31" s="26" t="s">
        <v>40</v>
      </c>
      <c r="B31" s="27">
        <v>140.51400000000001</v>
      </c>
      <c r="C31" s="28">
        <f t="shared" si="0"/>
        <v>573895.71</v>
      </c>
      <c r="D31" s="29">
        <v>0</v>
      </c>
      <c r="E31" s="29">
        <v>0</v>
      </c>
      <c r="F31" s="30">
        <v>525986</v>
      </c>
    </row>
    <row r="32" spans="1:6" ht="12">
      <c r="A32" s="26" t="s">
        <v>41</v>
      </c>
      <c r="B32" s="27">
        <v>326.702</v>
      </c>
      <c r="C32" s="28">
        <f t="shared" si="0"/>
        <v>1334335.9099999999</v>
      </c>
      <c r="D32" s="29">
        <v>0</v>
      </c>
      <c r="E32" s="29">
        <v>0</v>
      </c>
      <c r="F32" s="30">
        <v>1220007</v>
      </c>
    </row>
    <row r="33" spans="1:6" ht="12">
      <c r="A33" s="26" t="s">
        <v>42</v>
      </c>
      <c r="B33" s="27">
        <v>468.52800000000002</v>
      </c>
      <c r="C33" s="28">
        <f t="shared" si="0"/>
        <v>1913590.17</v>
      </c>
      <c r="D33" s="29">
        <v>0</v>
      </c>
      <c r="E33" s="29">
        <v>0</v>
      </c>
      <c r="F33" s="30">
        <v>1732960</v>
      </c>
    </row>
    <row r="34" spans="1:6" ht="12">
      <c r="A34" s="26" t="s">
        <v>43</v>
      </c>
      <c r="B34" s="27">
        <v>980.42499999999995</v>
      </c>
      <c r="C34" s="28">
        <f t="shared" si="0"/>
        <v>4004310.61</v>
      </c>
      <c r="D34" s="29">
        <v>0</v>
      </c>
      <c r="E34" s="29">
        <v>0</v>
      </c>
      <c r="F34" s="30">
        <v>3591448</v>
      </c>
    </row>
    <row r="35" spans="1:6" ht="12">
      <c r="A35" s="26" t="s">
        <v>44</v>
      </c>
      <c r="B35" s="27">
        <v>168.03800000000001</v>
      </c>
      <c r="C35" s="28">
        <f t="shared" si="0"/>
        <v>686310.88</v>
      </c>
      <c r="D35" s="29">
        <v>0</v>
      </c>
      <c r="E35" s="29">
        <v>0</v>
      </c>
      <c r="F35" s="30">
        <v>628392</v>
      </c>
    </row>
    <row r="36" spans="1:6" ht="13.5">
      <c r="A36" s="26" t="s">
        <v>45</v>
      </c>
      <c r="B36" s="27">
        <v>422.96899999999999</v>
      </c>
      <c r="C36" s="28">
        <f t="shared" si="0"/>
        <v>1727515.37</v>
      </c>
      <c r="D36" s="29">
        <v>0</v>
      </c>
      <c r="E36" s="29">
        <v>0</v>
      </c>
      <c r="F36" s="30">
        <v>1559442</v>
      </c>
    </row>
    <row r="37" spans="1:6" ht="12">
      <c r="A37" s="26" t="s">
        <v>46</v>
      </c>
      <c r="B37" s="27">
        <v>763.71799999999996</v>
      </c>
      <c r="C37" s="28">
        <f t="shared" si="0"/>
        <v>3119222.88</v>
      </c>
      <c r="D37" s="29">
        <v>0</v>
      </c>
      <c r="E37" s="29">
        <v>0</v>
      </c>
      <c r="F37" s="30">
        <v>2857505</v>
      </c>
    </row>
    <row r="38" spans="1:6" ht="12">
      <c r="A38" s="26" t="s">
        <v>47</v>
      </c>
      <c r="B38" s="27">
        <v>320.83</v>
      </c>
      <c r="C38" s="28">
        <f t="shared" si="0"/>
        <v>1310353.1399999999</v>
      </c>
      <c r="D38" s="29">
        <v>0</v>
      </c>
      <c r="E38" s="29">
        <v>0</v>
      </c>
      <c r="F38" s="30">
        <v>1197313</v>
      </c>
    </row>
    <row r="39" spans="1:6" ht="12">
      <c r="A39" s="26" t="s">
        <v>48</v>
      </c>
      <c r="B39" s="27">
        <v>64.760999999999996</v>
      </c>
      <c r="C39" s="28">
        <f t="shared" si="0"/>
        <v>264500.76</v>
      </c>
      <c r="D39" s="29">
        <v>0</v>
      </c>
      <c r="E39" s="29">
        <v>0</v>
      </c>
      <c r="F39" s="30">
        <v>240278</v>
      </c>
    </row>
    <row r="40" spans="1:6" ht="12">
      <c r="A40" s="26" t="s">
        <v>49</v>
      </c>
      <c r="B40" s="27">
        <v>223.56200000000001</v>
      </c>
      <c r="C40" s="28">
        <f t="shared" si="0"/>
        <v>913085.33</v>
      </c>
      <c r="D40" s="29">
        <v>0</v>
      </c>
      <c r="E40" s="29">
        <v>0</v>
      </c>
      <c r="F40" s="30">
        <v>837367</v>
      </c>
    </row>
    <row r="41" spans="1:6" ht="12">
      <c r="A41" s="31" t="s">
        <v>50</v>
      </c>
      <c r="B41" s="27">
        <v>167.71100000000001</v>
      </c>
      <c r="C41" s="28">
        <f t="shared" si="0"/>
        <v>684975.33</v>
      </c>
      <c r="D41" s="29">
        <v>0</v>
      </c>
      <c r="E41" s="29">
        <v>0</v>
      </c>
      <c r="F41" s="30">
        <v>626471</v>
      </c>
    </row>
    <row r="42" spans="1:6" ht="12">
      <c r="A42" s="32" t="s">
        <v>51</v>
      </c>
      <c r="B42" s="27">
        <v>707.69100000000003</v>
      </c>
      <c r="C42" s="28">
        <f t="shared" si="0"/>
        <v>2890394.04</v>
      </c>
      <c r="D42" s="29">
        <v>0</v>
      </c>
      <c r="E42" s="29">
        <v>0</v>
      </c>
      <c r="F42" s="30">
        <v>2639015</v>
      </c>
    </row>
    <row r="43" spans="1:6" ht="12">
      <c r="A43" s="32" t="s">
        <v>52</v>
      </c>
      <c r="B43" s="27">
        <v>320.755</v>
      </c>
      <c r="C43" s="28">
        <f t="shared" si="0"/>
        <v>1310046.82</v>
      </c>
      <c r="D43" s="29">
        <v>0</v>
      </c>
      <c r="E43" s="29">
        <v>0</v>
      </c>
      <c r="F43" s="30">
        <v>1197704</v>
      </c>
    </row>
    <row r="44" spans="1:6" ht="12">
      <c r="A44" s="32" t="s">
        <v>53</v>
      </c>
      <c r="B44" s="27">
        <v>367.197</v>
      </c>
      <c r="C44" s="28">
        <f t="shared" si="0"/>
        <v>1499728.02</v>
      </c>
      <c r="D44" s="29">
        <v>0</v>
      </c>
      <c r="E44" s="29">
        <v>0</v>
      </c>
      <c r="F44" s="30">
        <v>1373165</v>
      </c>
    </row>
    <row r="45" spans="1:6" ht="13.5">
      <c r="A45" s="32" t="s">
        <v>54</v>
      </c>
      <c r="B45" s="27">
        <v>376.065</v>
      </c>
      <c r="C45" s="28">
        <f t="shared" si="0"/>
        <v>1535947.24</v>
      </c>
      <c r="D45" s="29">
        <v>0</v>
      </c>
      <c r="E45" s="29">
        <v>0</v>
      </c>
      <c r="F45" s="30">
        <v>1406327</v>
      </c>
    </row>
    <row r="46" spans="1:6" ht="12">
      <c r="A46" s="32" t="s">
        <v>55</v>
      </c>
      <c r="B46" s="27">
        <v>259.26</v>
      </c>
      <c r="C46" s="28">
        <f t="shared" si="0"/>
        <v>1058885.25</v>
      </c>
      <c r="D46" s="29">
        <v>0</v>
      </c>
      <c r="E46" s="29">
        <v>0</v>
      </c>
      <c r="F46" s="30">
        <v>968632</v>
      </c>
    </row>
    <row r="47" spans="1:6" ht="12">
      <c r="A47" s="33" t="s">
        <v>56</v>
      </c>
      <c r="B47" s="34">
        <v>197.48599999999999</v>
      </c>
      <c r="C47" s="35">
        <f t="shared" si="0"/>
        <v>806584.17</v>
      </c>
      <c r="D47" s="36">
        <v>0</v>
      </c>
      <c r="E47" s="36">
        <v>0</v>
      </c>
      <c r="F47" s="37">
        <v>726862</v>
      </c>
    </row>
    <row r="48" spans="1:6" ht="12.75">
      <c r="A48" s="20" t="s">
        <v>57</v>
      </c>
      <c r="B48" s="27"/>
      <c r="C48" s="28"/>
      <c r="D48" s="29"/>
      <c r="E48" s="38"/>
      <c r="F48" s="39" t="s">
        <v>0</v>
      </c>
    </row>
    <row r="49" spans="1:6" ht="12">
      <c r="A49" s="40" t="s">
        <v>58</v>
      </c>
      <c r="B49" s="41">
        <v>317.42899999999997</v>
      </c>
      <c r="C49" s="42">
        <f t="shared" si="0"/>
        <v>1296462.57</v>
      </c>
      <c r="D49" s="43">
        <v>0</v>
      </c>
      <c r="E49" s="43">
        <v>0</v>
      </c>
      <c r="F49" s="44">
        <v>1163541</v>
      </c>
    </row>
    <row r="50" spans="1:6" ht="12">
      <c r="A50" s="45" t="s">
        <v>59</v>
      </c>
      <c r="B50" s="27">
        <v>776.68200000000002</v>
      </c>
      <c r="C50" s="28">
        <f t="shared" si="0"/>
        <v>3172171.23</v>
      </c>
      <c r="D50" s="29">
        <v>0</v>
      </c>
      <c r="E50" s="29">
        <v>0</v>
      </c>
      <c r="F50" s="39">
        <v>2836614</v>
      </c>
    </row>
    <row r="51" spans="1:6" ht="12">
      <c r="A51" s="26" t="s">
        <v>60</v>
      </c>
      <c r="B51" s="27">
        <v>762.90099999999995</v>
      </c>
      <c r="C51" s="28">
        <f t="shared" si="0"/>
        <v>3115886.04</v>
      </c>
      <c r="D51" s="29">
        <v>0</v>
      </c>
      <c r="E51" s="29">
        <v>0</v>
      </c>
      <c r="F51" s="39">
        <v>2791131</v>
      </c>
    </row>
    <row r="52" spans="1:6" ht="12">
      <c r="A52" s="26" t="s">
        <v>61</v>
      </c>
      <c r="B52" s="27">
        <v>855.18200000000002</v>
      </c>
      <c r="C52" s="28">
        <f t="shared" si="0"/>
        <v>3492785.64</v>
      </c>
      <c r="D52" s="29">
        <v>0</v>
      </c>
      <c r="E52" s="29">
        <v>0</v>
      </c>
      <c r="F52" s="39">
        <v>3096570</v>
      </c>
    </row>
    <row r="53" spans="1:6" ht="12">
      <c r="A53" s="26" t="s">
        <v>62</v>
      </c>
      <c r="B53" s="27">
        <v>527.14300000000003</v>
      </c>
      <c r="C53" s="28">
        <f t="shared" si="0"/>
        <v>2152989.0699999998</v>
      </c>
      <c r="D53" s="29">
        <v>0</v>
      </c>
      <c r="E53" s="29">
        <v>0</v>
      </c>
      <c r="F53" s="39">
        <v>1934298</v>
      </c>
    </row>
    <row r="54" spans="1:6" ht="12">
      <c r="A54" s="26" t="s">
        <v>63</v>
      </c>
      <c r="B54" s="27">
        <v>459.654</v>
      </c>
      <c r="C54" s="28">
        <f t="shared" si="0"/>
        <v>1877346.45</v>
      </c>
      <c r="D54" s="29">
        <v>0</v>
      </c>
      <c r="E54" s="29">
        <v>0</v>
      </c>
      <c r="F54" s="39">
        <v>1692516</v>
      </c>
    </row>
    <row r="55" spans="1:6" ht="12">
      <c r="A55" s="26" t="s">
        <v>64</v>
      </c>
      <c r="B55" s="27">
        <v>485.56900000000002</v>
      </c>
      <c r="C55" s="28">
        <f t="shared" si="0"/>
        <v>1983190.04</v>
      </c>
      <c r="D55" s="29">
        <v>0</v>
      </c>
      <c r="E55" s="29">
        <v>0</v>
      </c>
      <c r="F55" s="39">
        <v>1776551</v>
      </c>
    </row>
    <row r="56" spans="1:6" ht="12">
      <c r="A56" s="26" t="s">
        <v>65</v>
      </c>
      <c r="B56" s="27">
        <v>826.61</v>
      </c>
      <c r="C56" s="28">
        <f t="shared" si="0"/>
        <v>3376090.16</v>
      </c>
      <c r="D56" s="29">
        <v>0</v>
      </c>
      <c r="E56" s="29">
        <v>0</v>
      </c>
      <c r="F56" s="39">
        <v>3028288</v>
      </c>
    </row>
    <row r="57" spans="1:6" ht="12">
      <c r="A57" s="26" t="s">
        <v>66</v>
      </c>
      <c r="B57" s="27">
        <v>302.21699999999998</v>
      </c>
      <c r="C57" s="28">
        <f t="shared" si="0"/>
        <v>1234332.8</v>
      </c>
      <c r="D57" s="29">
        <v>0</v>
      </c>
      <c r="E57" s="29">
        <v>0</v>
      </c>
      <c r="F57" s="39">
        <v>1107782</v>
      </c>
    </row>
    <row r="58" spans="1:6" ht="12">
      <c r="A58" s="26" t="s">
        <v>67</v>
      </c>
      <c r="B58" s="27">
        <v>842.61199999999997</v>
      </c>
      <c r="C58" s="28">
        <f t="shared" si="0"/>
        <v>3441446.49</v>
      </c>
      <c r="D58" s="29">
        <v>0</v>
      </c>
      <c r="E58" s="29">
        <v>0</v>
      </c>
      <c r="F58" s="39">
        <v>3076515</v>
      </c>
    </row>
    <row r="59" spans="1:6" ht="12">
      <c r="A59" s="26" t="s">
        <v>68</v>
      </c>
      <c r="B59" s="27">
        <v>289.39499999999998</v>
      </c>
      <c r="C59" s="28">
        <f t="shared" si="0"/>
        <v>1181964.42</v>
      </c>
      <c r="D59" s="29">
        <v>0</v>
      </c>
      <c r="E59" s="29">
        <v>0</v>
      </c>
      <c r="F59" s="39">
        <v>1071296</v>
      </c>
    </row>
    <row r="60" spans="1:6" ht="12">
      <c r="A60" s="26" t="s">
        <v>69</v>
      </c>
      <c r="B60" s="27">
        <v>509.03800000000001</v>
      </c>
      <c r="C60" s="28">
        <f t="shared" si="0"/>
        <v>2079043.54</v>
      </c>
      <c r="D60" s="29">
        <v>0</v>
      </c>
      <c r="E60" s="29">
        <v>0</v>
      </c>
      <c r="F60" s="39">
        <v>1864717</v>
      </c>
    </row>
    <row r="61" spans="1:6" ht="12">
      <c r="A61" s="26" t="s">
        <v>70</v>
      </c>
      <c r="B61" s="27">
        <v>315.01799999999997</v>
      </c>
      <c r="C61" s="28">
        <f t="shared" si="0"/>
        <v>1286615.42</v>
      </c>
      <c r="D61" s="29">
        <v>0</v>
      </c>
      <c r="E61" s="29">
        <v>0</v>
      </c>
      <c r="F61" s="39">
        <v>1153249</v>
      </c>
    </row>
    <row r="62" spans="1:6" ht="12">
      <c r="A62" s="26" t="s">
        <v>71</v>
      </c>
      <c r="B62" s="27">
        <v>1162.9349999999999</v>
      </c>
      <c r="C62" s="28">
        <f t="shared" si="0"/>
        <v>4749728.9000000004</v>
      </c>
      <c r="D62" s="29">
        <v>0</v>
      </c>
      <c r="E62" s="29">
        <v>0</v>
      </c>
      <c r="F62" s="39">
        <v>4250111</v>
      </c>
    </row>
    <row r="63" spans="1:6" ht="12">
      <c r="A63" s="26" t="s">
        <v>72</v>
      </c>
      <c r="B63" s="27">
        <v>76.138000000000005</v>
      </c>
      <c r="C63" s="28">
        <f t="shared" si="0"/>
        <v>310967.39</v>
      </c>
      <c r="D63" s="29">
        <v>0</v>
      </c>
      <c r="E63" s="29">
        <v>0</v>
      </c>
      <c r="F63" s="39">
        <v>283783</v>
      </c>
    </row>
    <row r="64" spans="1:6" ht="12">
      <c r="A64" s="26" t="s">
        <v>73</v>
      </c>
      <c r="B64" s="27">
        <v>67.492999999999995</v>
      </c>
      <c r="C64" s="28">
        <f t="shared" si="0"/>
        <v>275658.96000000002</v>
      </c>
      <c r="D64" s="29">
        <v>0</v>
      </c>
      <c r="E64" s="29">
        <v>0</v>
      </c>
      <c r="F64" s="39">
        <v>243454</v>
      </c>
    </row>
    <row r="65" spans="1:6" ht="12">
      <c r="A65" s="26" t="s">
        <v>74</v>
      </c>
      <c r="B65" s="27">
        <v>677.60199999999998</v>
      </c>
      <c r="C65" s="28">
        <f t="shared" si="0"/>
        <v>2767502.74</v>
      </c>
      <c r="D65" s="29">
        <v>0</v>
      </c>
      <c r="E65" s="29">
        <v>0</v>
      </c>
      <c r="F65" s="39">
        <v>2486389</v>
      </c>
    </row>
    <row r="66" spans="1:6" ht="12">
      <c r="A66" s="26" t="s">
        <v>75</v>
      </c>
      <c r="B66" s="27">
        <v>569.726</v>
      </c>
      <c r="C66" s="28">
        <f t="shared" si="0"/>
        <v>2326909.11</v>
      </c>
      <c r="D66" s="29">
        <v>0</v>
      </c>
      <c r="E66" s="29">
        <v>0</v>
      </c>
      <c r="F66" s="39">
        <v>2075054</v>
      </c>
    </row>
    <row r="67" spans="1:6" ht="12">
      <c r="A67" s="26" t="s">
        <v>76</v>
      </c>
      <c r="B67" s="27">
        <v>462.04399999999998</v>
      </c>
      <c r="C67" s="28">
        <f t="shared" si="0"/>
        <v>1887107.83</v>
      </c>
      <c r="D67" s="29">
        <v>0</v>
      </c>
      <c r="E67" s="29">
        <v>0</v>
      </c>
      <c r="F67" s="39">
        <v>1688338</v>
      </c>
    </row>
    <row r="68" spans="1:6" ht="12">
      <c r="A68" s="26" t="s">
        <v>77</v>
      </c>
      <c r="B68" s="27">
        <v>512.39099999999996</v>
      </c>
      <c r="C68" s="28">
        <f t="shared" si="0"/>
        <v>2092738.07</v>
      </c>
      <c r="D68" s="29">
        <v>0</v>
      </c>
      <c r="E68" s="29">
        <v>0</v>
      </c>
      <c r="F68" s="39">
        <v>1902954</v>
      </c>
    </row>
    <row r="69" spans="1:6" ht="12">
      <c r="A69" s="26" t="s">
        <v>78</v>
      </c>
      <c r="B69" s="27">
        <v>731.846</v>
      </c>
      <c r="C69" s="28">
        <f t="shared" si="0"/>
        <v>2989049.34</v>
      </c>
      <c r="D69" s="29">
        <v>0</v>
      </c>
      <c r="E69" s="29">
        <v>0</v>
      </c>
      <c r="F69" s="39">
        <v>2685759</v>
      </c>
    </row>
    <row r="70" spans="1:6" ht="12">
      <c r="A70" s="26" t="s">
        <v>79</v>
      </c>
      <c r="B70" s="27">
        <v>330.173</v>
      </c>
      <c r="C70" s="28">
        <f t="shared" si="0"/>
        <v>1348512.38</v>
      </c>
      <c r="D70" s="29">
        <v>0</v>
      </c>
      <c r="E70" s="29">
        <v>0</v>
      </c>
      <c r="F70" s="39">
        <v>1211043</v>
      </c>
    </row>
    <row r="71" spans="1:6" ht="12">
      <c r="A71" s="26" t="s">
        <v>80</v>
      </c>
      <c r="B71" s="27">
        <v>337.19099999999997</v>
      </c>
      <c r="C71" s="28">
        <f t="shared" si="0"/>
        <v>1377175.71</v>
      </c>
      <c r="D71" s="29">
        <v>0</v>
      </c>
      <c r="E71" s="29">
        <v>0</v>
      </c>
      <c r="F71" s="39">
        <v>1235979</v>
      </c>
    </row>
    <row r="72" spans="1:6" ht="12">
      <c r="A72" s="26" t="s">
        <v>81</v>
      </c>
      <c r="B72" s="27">
        <v>740.16</v>
      </c>
      <c r="C72" s="28">
        <f t="shared" ref="C72:C104" si="1">ROUND($B72*$C$5,2)</f>
        <v>3023005.88</v>
      </c>
      <c r="D72" s="29">
        <v>0</v>
      </c>
      <c r="E72" s="29">
        <v>0</v>
      </c>
      <c r="F72" s="39">
        <v>2713068</v>
      </c>
    </row>
    <row r="73" spans="1:6" ht="12">
      <c r="A73" s="26" t="s">
        <v>82</v>
      </c>
      <c r="B73" s="27">
        <v>433.428</v>
      </c>
      <c r="C73" s="28">
        <f t="shared" si="1"/>
        <v>1770232.64</v>
      </c>
      <c r="D73" s="29">
        <v>0</v>
      </c>
      <c r="E73" s="29">
        <v>0</v>
      </c>
      <c r="F73" s="39">
        <v>1584897</v>
      </c>
    </row>
    <row r="74" spans="1:6" ht="12">
      <c r="A74" s="26" t="s">
        <v>83</v>
      </c>
      <c r="B74" s="27">
        <v>268.15199999999999</v>
      </c>
      <c r="C74" s="28">
        <f t="shared" si="1"/>
        <v>1095202.49</v>
      </c>
      <c r="D74" s="29">
        <v>0</v>
      </c>
      <c r="E74" s="29">
        <v>0</v>
      </c>
      <c r="F74" s="39">
        <v>982915</v>
      </c>
    </row>
    <row r="75" spans="1:6" ht="12">
      <c r="A75" s="26" t="s">
        <v>84</v>
      </c>
      <c r="B75" s="27">
        <v>481.149</v>
      </c>
      <c r="C75" s="28">
        <f t="shared" si="1"/>
        <v>1965137.61</v>
      </c>
      <c r="D75" s="29">
        <v>0</v>
      </c>
      <c r="E75" s="29">
        <v>0</v>
      </c>
      <c r="F75" s="39">
        <v>1763659</v>
      </c>
    </row>
    <row r="76" spans="1:6" ht="12">
      <c r="A76" s="26" t="s">
        <v>85</v>
      </c>
      <c r="B76" s="27">
        <v>845.30100000000004</v>
      </c>
      <c r="C76" s="28">
        <f t="shared" si="1"/>
        <v>3452429.06</v>
      </c>
      <c r="D76" s="29">
        <v>0</v>
      </c>
      <c r="E76" s="38">
        <v>82202.740000000005</v>
      </c>
      <c r="F76" s="39">
        <v>3040177</v>
      </c>
    </row>
    <row r="77" spans="1:6" ht="12">
      <c r="A77" s="26" t="s">
        <v>86</v>
      </c>
      <c r="B77" s="27">
        <v>555.11900000000003</v>
      </c>
      <c r="C77" s="28">
        <f t="shared" si="1"/>
        <v>2267250.33</v>
      </c>
      <c r="D77" s="29">
        <v>0</v>
      </c>
      <c r="E77" s="29">
        <v>0</v>
      </c>
      <c r="F77" s="39">
        <v>2034301</v>
      </c>
    </row>
    <row r="78" spans="1:6" ht="12">
      <c r="A78" s="26" t="s">
        <v>87</v>
      </c>
      <c r="B78" s="27">
        <v>1393.9780000000001</v>
      </c>
      <c r="C78" s="28">
        <f t="shared" si="1"/>
        <v>5693368.5899999999</v>
      </c>
      <c r="D78" s="29">
        <v>0</v>
      </c>
      <c r="E78" s="29">
        <v>0</v>
      </c>
      <c r="F78" s="39">
        <v>5099135</v>
      </c>
    </row>
    <row r="79" spans="1:6" ht="12">
      <c r="A79" s="46" t="s">
        <v>88</v>
      </c>
      <c r="B79" s="27">
        <v>721.9</v>
      </c>
      <c r="C79" s="28">
        <f t="shared" si="1"/>
        <v>2948427.29</v>
      </c>
      <c r="D79" s="29">
        <v>0</v>
      </c>
      <c r="E79" s="29">
        <v>0</v>
      </c>
      <c r="F79" s="39">
        <v>2646136</v>
      </c>
    </row>
    <row r="80" spans="1:6" ht="12">
      <c r="A80" s="26" t="s">
        <v>89</v>
      </c>
      <c r="B80" s="27">
        <v>591.66600000000005</v>
      </c>
      <c r="C80" s="28">
        <f t="shared" si="1"/>
        <v>2416517.7799999998</v>
      </c>
      <c r="D80" s="29">
        <v>0</v>
      </c>
      <c r="E80" s="29">
        <v>0</v>
      </c>
      <c r="F80" s="39">
        <v>2168834</v>
      </c>
    </row>
    <row r="81" spans="1:6" ht="12">
      <c r="A81" s="26" t="s">
        <v>90</v>
      </c>
      <c r="B81" s="27">
        <v>600.99099999999999</v>
      </c>
      <c r="C81" s="28">
        <f t="shared" si="1"/>
        <v>2454603.5</v>
      </c>
      <c r="D81" s="29">
        <v>0</v>
      </c>
      <c r="E81" s="29">
        <v>0</v>
      </c>
      <c r="F81" s="39">
        <v>2189457</v>
      </c>
    </row>
    <row r="82" spans="1:6" ht="12">
      <c r="A82" s="26" t="s">
        <v>91</v>
      </c>
      <c r="B82" s="27">
        <v>532.822</v>
      </c>
      <c r="C82" s="28">
        <f t="shared" si="1"/>
        <v>2176183.58</v>
      </c>
      <c r="D82" s="29">
        <v>0</v>
      </c>
      <c r="E82" s="29">
        <v>0</v>
      </c>
      <c r="F82" s="39">
        <v>1953067</v>
      </c>
    </row>
    <row r="83" spans="1:6" ht="12">
      <c r="A83" s="26" t="s">
        <v>92</v>
      </c>
      <c r="B83" s="27">
        <v>3028.7220000000002</v>
      </c>
      <c r="C83" s="28">
        <f t="shared" si="1"/>
        <v>12370088.119999999</v>
      </c>
      <c r="D83" s="29">
        <v>0</v>
      </c>
      <c r="E83" s="29">
        <v>0</v>
      </c>
      <c r="F83" s="39">
        <v>11090657</v>
      </c>
    </row>
    <row r="84" spans="1:6" ht="12">
      <c r="A84" s="26" t="s">
        <v>93</v>
      </c>
      <c r="B84" s="27">
        <v>533.31200000000001</v>
      </c>
      <c r="C84" s="28">
        <f t="shared" si="1"/>
        <v>2178184.87</v>
      </c>
      <c r="D84" s="29">
        <v>0</v>
      </c>
      <c r="E84" s="29">
        <v>0</v>
      </c>
      <c r="F84" s="39">
        <v>1954864</v>
      </c>
    </row>
    <row r="85" spans="1:6" ht="12">
      <c r="A85" s="26" t="s">
        <v>94</v>
      </c>
      <c r="B85" s="27">
        <v>788.38</v>
      </c>
      <c r="C85" s="28">
        <f t="shared" si="1"/>
        <v>3219948.9</v>
      </c>
      <c r="D85" s="29">
        <v>0</v>
      </c>
      <c r="E85" s="29">
        <v>0</v>
      </c>
      <c r="F85" s="39">
        <v>2884233</v>
      </c>
    </row>
    <row r="86" spans="1:6" ht="12">
      <c r="A86" s="26" t="s">
        <v>95</v>
      </c>
      <c r="B86" s="27">
        <v>187.83099999999999</v>
      </c>
      <c r="C86" s="28">
        <f t="shared" si="1"/>
        <v>767150.64</v>
      </c>
      <c r="D86" s="29">
        <v>0</v>
      </c>
      <c r="E86" s="29">
        <v>0</v>
      </c>
      <c r="F86" s="39">
        <v>686580</v>
      </c>
    </row>
    <row r="87" spans="1:6" ht="12">
      <c r="A87" s="26" t="s">
        <v>96</v>
      </c>
      <c r="B87" s="27">
        <v>113.38500000000001</v>
      </c>
      <c r="C87" s="28">
        <f t="shared" si="1"/>
        <v>463093.82</v>
      </c>
      <c r="D87" s="29">
        <v>0</v>
      </c>
      <c r="E87" s="29">
        <v>0</v>
      </c>
      <c r="F87" s="39">
        <v>415614</v>
      </c>
    </row>
    <row r="88" spans="1:6" ht="12">
      <c r="A88" s="26" t="s">
        <v>97</v>
      </c>
      <c r="B88" s="27">
        <v>194.91300000000001</v>
      </c>
      <c r="C88" s="28">
        <f t="shared" si="1"/>
        <v>796075.37</v>
      </c>
      <c r="D88" s="29">
        <v>0</v>
      </c>
      <c r="E88" s="29">
        <v>0</v>
      </c>
      <c r="F88" s="39">
        <v>708302</v>
      </c>
    </row>
    <row r="89" spans="1:6" ht="12">
      <c r="A89" s="26" t="s">
        <v>98</v>
      </c>
      <c r="B89" s="27">
        <v>915.197</v>
      </c>
      <c r="C89" s="28">
        <f t="shared" si="1"/>
        <v>3737902.5</v>
      </c>
      <c r="D89" s="29">
        <v>0</v>
      </c>
      <c r="E89" s="29">
        <v>0</v>
      </c>
      <c r="F89" s="39">
        <v>3354669</v>
      </c>
    </row>
    <row r="90" spans="1:6" ht="12">
      <c r="A90" s="26" t="s">
        <v>99</v>
      </c>
      <c r="B90" s="27">
        <v>203.68100000000001</v>
      </c>
      <c r="C90" s="28">
        <f t="shared" si="1"/>
        <v>831886.16</v>
      </c>
      <c r="D90" s="29">
        <v>0</v>
      </c>
      <c r="E90" s="29">
        <v>0</v>
      </c>
      <c r="F90" s="39">
        <v>727091</v>
      </c>
    </row>
    <row r="91" spans="1:6" ht="12">
      <c r="A91" s="26" t="s">
        <v>100</v>
      </c>
      <c r="B91" s="27">
        <v>294.67</v>
      </c>
      <c r="C91" s="28">
        <f t="shared" si="1"/>
        <v>1203508.8899999999</v>
      </c>
      <c r="D91" s="29">
        <v>0</v>
      </c>
      <c r="E91" s="29">
        <v>0</v>
      </c>
      <c r="F91" s="39">
        <v>1078639</v>
      </c>
    </row>
    <row r="92" spans="1:6" ht="12">
      <c r="A92" s="26" t="s">
        <v>101</v>
      </c>
      <c r="B92" s="27">
        <v>540.154</v>
      </c>
      <c r="C92" s="28">
        <f t="shared" si="1"/>
        <v>2206129.38</v>
      </c>
      <c r="D92" s="29">
        <v>0</v>
      </c>
      <c r="E92" s="38">
        <v>5182.13</v>
      </c>
      <c r="F92" s="39">
        <v>1975232</v>
      </c>
    </row>
    <row r="93" spans="1:6" ht="12">
      <c r="A93" s="26" t="s">
        <v>102</v>
      </c>
      <c r="B93" s="47">
        <v>386.87799999999999</v>
      </c>
      <c r="C93" s="28">
        <f t="shared" si="1"/>
        <v>1580110.34</v>
      </c>
      <c r="D93" s="29">
        <v>0</v>
      </c>
      <c r="E93" s="38">
        <v>7713.47</v>
      </c>
      <c r="F93" s="39">
        <v>1407840</v>
      </c>
    </row>
    <row r="94" spans="1:6" ht="12">
      <c r="A94" s="26" t="s">
        <v>103</v>
      </c>
      <c r="B94" s="47">
        <v>611.21299999999997</v>
      </c>
      <c r="C94" s="28">
        <f t="shared" si="1"/>
        <v>2496352.81</v>
      </c>
      <c r="D94" s="29">
        <v>0</v>
      </c>
      <c r="E94" s="38">
        <v>4874.45</v>
      </c>
      <c r="F94" s="39">
        <v>2237974</v>
      </c>
    </row>
    <row r="95" spans="1:6" ht="12">
      <c r="A95" s="48" t="s">
        <v>104</v>
      </c>
      <c r="B95" s="47">
        <v>217.57599999999999</v>
      </c>
      <c r="C95" s="28">
        <f t="shared" si="1"/>
        <v>888636.95</v>
      </c>
      <c r="D95" s="29">
        <v>0</v>
      </c>
      <c r="E95" s="29">
        <v>0</v>
      </c>
      <c r="F95" s="39">
        <v>811821</v>
      </c>
    </row>
    <row r="96" spans="1:6" ht="12">
      <c r="A96" s="49" t="s">
        <v>105</v>
      </c>
      <c r="B96" s="27">
        <v>520.68200000000002</v>
      </c>
      <c r="C96" s="28">
        <f t="shared" si="1"/>
        <v>2126600.67</v>
      </c>
      <c r="D96" s="29">
        <v>0</v>
      </c>
      <c r="E96" s="29">
        <v>0</v>
      </c>
      <c r="F96" s="39">
        <v>1907366</v>
      </c>
    </row>
    <row r="97" spans="1:6" ht="12">
      <c r="A97" s="26" t="s">
        <v>106</v>
      </c>
      <c r="B97" s="27">
        <v>300.05500000000001</v>
      </c>
      <c r="C97" s="28">
        <f t="shared" si="1"/>
        <v>1225502.6299999999</v>
      </c>
      <c r="D97" s="50">
        <f>SUBTOTAL(9,D7:D96)</f>
        <v>0</v>
      </c>
      <c r="E97" s="29">
        <v>0</v>
      </c>
      <c r="F97" s="39">
        <v>1094015</v>
      </c>
    </row>
    <row r="98" spans="1:6" ht="12">
      <c r="A98" s="26" t="s">
        <v>107</v>
      </c>
      <c r="B98" s="27">
        <v>420.50400000000002</v>
      </c>
      <c r="C98" s="28">
        <f t="shared" si="1"/>
        <v>1717447.67</v>
      </c>
      <c r="D98" s="50">
        <f t="shared" ref="D98:D104" si="2">SUBTOTAL(9,D8:D97)</f>
        <v>0</v>
      </c>
      <c r="E98" s="29">
        <v>0</v>
      </c>
      <c r="F98" s="39">
        <v>1545964</v>
      </c>
    </row>
    <row r="99" spans="1:6" ht="12">
      <c r="A99" s="26" t="s">
        <v>108</v>
      </c>
      <c r="B99" s="27">
        <v>397.35700000000003</v>
      </c>
      <c r="C99" s="28">
        <f t="shared" si="1"/>
        <v>1622909.3</v>
      </c>
      <c r="D99" s="50">
        <f t="shared" si="2"/>
        <v>0</v>
      </c>
      <c r="E99" s="29">
        <v>0</v>
      </c>
      <c r="F99" s="39">
        <v>1487143</v>
      </c>
    </row>
    <row r="100" spans="1:6" ht="12">
      <c r="A100" s="26" t="s">
        <v>109</v>
      </c>
      <c r="B100" s="27">
        <v>462.84199999999998</v>
      </c>
      <c r="C100" s="28">
        <f t="shared" si="1"/>
        <v>1890367.07</v>
      </c>
      <c r="D100" s="50">
        <f t="shared" si="2"/>
        <v>0</v>
      </c>
      <c r="E100" s="29">
        <v>0</v>
      </c>
      <c r="F100" s="39">
        <v>1695176</v>
      </c>
    </row>
    <row r="101" spans="1:6" ht="12">
      <c r="A101" s="26" t="s">
        <v>110</v>
      </c>
      <c r="B101" s="27">
        <v>670.47</v>
      </c>
      <c r="C101" s="28">
        <f t="shared" si="1"/>
        <v>2738373.8</v>
      </c>
      <c r="D101" s="50">
        <f t="shared" si="2"/>
        <v>0</v>
      </c>
      <c r="E101" s="29">
        <v>0</v>
      </c>
      <c r="F101" s="39">
        <v>2464074</v>
      </c>
    </row>
    <row r="102" spans="1:6" ht="13.5">
      <c r="A102" s="51" t="s">
        <v>111</v>
      </c>
      <c r="B102" s="27">
        <v>622.55600000000004</v>
      </c>
      <c r="C102" s="28">
        <f t="shared" si="1"/>
        <v>2542680.5699999998</v>
      </c>
      <c r="D102" s="50">
        <f t="shared" si="2"/>
        <v>0</v>
      </c>
      <c r="E102" s="29">
        <v>0</v>
      </c>
      <c r="F102" s="39">
        <v>2274178</v>
      </c>
    </row>
    <row r="103" spans="1:6" ht="12">
      <c r="A103" s="46" t="s">
        <v>112</v>
      </c>
      <c r="B103" s="27">
        <v>814.73800000000006</v>
      </c>
      <c r="C103" s="28">
        <f t="shared" si="1"/>
        <v>3327601.82</v>
      </c>
      <c r="D103" s="50">
        <f t="shared" si="2"/>
        <v>0</v>
      </c>
      <c r="E103" s="29">
        <v>0</v>
      </c>
      <c r="F103" s="39">
        <v>2986435</v>
      </c>
    </row>
    <row r="104" spans="1:6" ht="12">
      <c r="A104" s="26" t="s">
        <v>113</v>
      </c>
      <c r="B104" s="27">
        <v>177.435</v>
      </c>
      <c r="C104" s="28">
        <f t="shared" si="1"/>
        <v>724690.67</v>
      </c>
      <c r="D104" s="50">
        <f t="shared" si="2"/>
        <v>0</v>
      </c>
      <c r="E104" s="38">
        <v>229358.41</v>
      </c>
      <c r="F104" s="39">
        <v>500711</v>
      </c>
    </row>
    <row r="105" spans="1:6">
      <c r="D105" s="52"/>
    </row>
    <row r="106" spans="1:6">
      <c r="D106" s="52"/>
    </row>
    <row r="107" spans="1:6">
      <c r="D107" s="52"/>
    </row>
    <row r="108" spans="1:6">
      <c r="D108" s="52"/>
    </row>
    <row r="109" spans="1:6">
      <c r="D109" s="52"/>
    </row>
    <row r="110" spans="1:6">
      <c r="D110" s="52"/>
    </row>
    <row r="111" spans="1:6">
      <c r="D111" s="52"/>
    </row>
    <row r="112" spans="1:6">
      <c r="D112" s="52"/>
    </row>
    <row r="113" spans="4:4">
      <c r="D113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2018 Distr Report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dcterms:created xsi:type="dcterms:W3CDTF">2018-05-07T17:42:35Z</dcterms:created>
  <dcterms:modified xsi:type="dcterms:W3CDTF">2018-05-07T19:30:34Z</dcterms:modified>
</cp:coreProperties>
</file>