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lecia.Valdez\Desktop\"/>
    </mc:Choice>
  </mc:AlternateContent>
  <bookViews>
    <workbookView xWindow="0" yWindow="0" windowWidth="21570" windowHeight="10245" tabRatio="794" firstSheet="2" activeTab="2"/>
  </bookViews>
  <sheets>
    <sheet name="Dropdown" sheetId="18" state="hidden" r:id="rId1"/>
    <sheet name="List2" sheetId="21" state="hidden" r:id="rId2"/>
    <sheet name="Attachment A" sheetId="12" r:id="rId3"/>
  </sheets>
  <definedNames>
    <definedName name="ApplicationType">#REF!</definedName>
    <definedName name="AppType">Dropdown!$A$6:$A$9</definedName>
    <definedName name="Assurance1">Dropdown!$A$21:$A$23</definedName>
    <definedName name="Assurance2">Dropdown!$A$26:$A$30</definedName>
    <definedName name="Assurance3">#REF!</definedName>
    <definedName name="Assurance4">#REF!</definedName>
    <definedName name="Assurance5">#REF!</definedName>
    <definedName name="Assurance7">Dropdown!$A$3:$A$4</definedName>
    <definedName name="Assurances">#REF!</definedName>
    <definedName name="Assurances1">#REF!</definedName>
    <definedName name="Assurances2">#REF!</definedName>
    <definedName name="FY17LEAlist" localSheetId="2">List2!$B$2:$B$153</definedName>
    <definedName name="LEA">#REF!</definedName>
    <definedName name="LEAdropdown">#REF!</definedName>
    <definedName name="LEAdropdown16">#REF!</definedName>
    <definedName name="LEAdropdownX">Dropdown!$B$34:$B$226</definedName>
    <definedName name="LocalCharter" localSheetId="1">List2!#REF!</definedName>
    <definedName name="LocalCharters">#REF!</definedName>
    <definedName name="LocalChartersX">Dropdown!$B$221:$B$277</definedName>
    <definedName name="_xlnm.Print_Area" localSheetId="2">'Attachment A'!$A$1:$K$12</definedName>
    <definedName name="Section2">#REF!</definedName>
    <definedName name="Section2b">#REF!</definedName>
    <definedName name="Select">#REF!</definedName>
    <definedName name="SelectLEA">Dropdown!$B$34:$B$201</definedName>
    <definedName name="SelectLocal">Dropdown!$B$220:$B$258</definedName>
    <definedName name="Yes">#REF!</definedName>
    <definedName name="yesno">#REF!</definedName>
    <definedName name="Yesonly">Dropdown!$A$1</definedName>
  </definedNames>
  <calcPr calcId="152511"/>
</workbook>
</file>

<file path=xl/calcChain.xml><?xml version="1.0" encoding="utf-8"?>
<calcChain xmlns="http://schemas.openxmlformats.org/spreadsheetml/2006/main">
  <c r="J107" i="12" l="1"/>
  <c r="J106" i="12"/>
  <c r="J78" i="12" l="1"/>
  <c r="J77" i="12"/>
  <c r="J32" i="12"/>
  <c r="C111" i="12" s="1"/>
  <c r="J31" i="12"/>
  <c r="C110" i="12" s="1"/>
  <c r="J103" i="21" l="1"/>
  <c r="D154" i="21" l="1"/>
  <c r="E3" i="12" l="1"/>
  <c r="E154" i="21"/>
  <c r="E5" i="12" l="1"/>
  <c r="F5" i="12" l="1"/>
</calcChain>
</file>

<file path=xl/sharedStrings.xml><?xml version="1.0" encoding="utf-8"?>
<sst xmlns="http://schemas.openxmlformats.org/spreadsheetml/2006/main" count="1027" uniqueCount="433">
  <si>
    <t>Single Applicant</t>
  </si>
  <si>
    <t>Voluntary Joint Eligibility</t>
  </si>
  <si>
    <t>Voluntary Combined Application</t>
  </si>
  <si>
    <t>Academy of Trades and Technology</t>
  </si>
  <si>
    <t>ACE Leadership High School</t>
  </si>
  <si>
    <t>AIMS @ UNM</t>
  </si>
  <si>
    <t>Alamogordo Public Schools</t>
  </si>
  <si>
    <t>Albuquerque Public Schools</t>
  </si>
  <si>
    <t>Aldo Leopold High School</t>
  </si>
  <si>
    <t>Alma d' arte Charter High School</t>
  </si>
  <si>
    <t>Amy Biehl Charter High School</t>
  </si>
  <si>
    <t>Animas Public Schools</t>
  </si>
  <si>
    <t>Anthony Charter School</t>
  </si>
  <si>
    <t>Artesia Public Schools</t>
  </si>
  <si>
    <t>Aztec Municipal Schools</t>
  </si>
  <si>
    <t>Belen Consolidated Schools</t>
  </si>
  <si>
    <t>Bernalillo Public Schools</t>
  </si>
  <si>
    <t>Bloomfield Schools</t>
  </si>
  <si>
    <t>Capitan Municipal Schools</t>
  </si>
  <si>
    <t>Carlsbad Municipal Schools</t>
  </si>
  <si>
    <t>Carrizozo Municipal Schools</t>
  </si>
  <si>
    <t>Central Consolidated Schools</t>
  </si>
  <si>
    <t>Cesar Chavez Community School</t>
  </si>
  <si>
    <t>Cien Aguas International School</t>
  </si>
  <si>
    <t>Cimarron Municipal Schools</t>
  </si>
  <si>
    <t>Clayton Municipal Schools</t>
  </si>
  <si>
    <t>Cloudcroft Municipal Schools</t>
  </si>
  <si>
    <t>Clovis Municipal Schools</t>
  </si>
  <si>
    <t>Cobre Consolidated Schools</t>
  </si>
  <si>
    <t>Coral Community Charter</t>
  </si>
  <si>
    <t>Corona Public Schools</t>
  </si>
  <si>
    <t>Cottonwood Classical Preparatory School</t>
  </si>
  <si>
    <t>Creative Education Preparatory Institute #1</t>
  </si>
  <si>
    <t>Cuba Independent Schools</t>
  </si>
  <si>
    <t>Deming Public Schools</t>
  </si>
  <si>
    <t>Des Moines Municipal Schools</t>
  </si>
  <si>
    <t>Dexter Consolidated Schools</t>
  </si>
  <si>
    <t>Dora Consolidated Schools</t>
  </si>
  <si>
    <t>Dulce Independent Schools</t>
  </si>
  <si>
    <t>Elida Municipal Schools</t>
  </si>
  <si>
    <t>Estancia Municipal Schools</t>
  </si>
  <si>
    <t>Estancia Valley Classical Academy</t>
  </si>
  <si>
    <t>Eunice Public Schools</t>
  </si>
  <si>
    <t>Farmington Municipal Schools</t>
  </si>
  <si>
    <t>Floyd Municipal Schools</t>
  </si>
  <si>
    <t>Fort Sumner Municipal Schools</t>
  </si>
  <si>
    <t>Gadsden Independent Schools</t>
  </si>
  <si>
    <t>Gallup-McKinley County Schools</t>
  </si>
  <si>
    <t>Gilbert L. Sena Charter High School</t>
  </si>
  <si>
    <t>Grady Municipal Schools</t>
  </si>
  <si>
    <t>Grants/Cibola County Schools</t>
  </si>
  <si>
    <t>Hagerman Municipal Schools</t>
  </si>
  <si>
    <t>Hatch Valley Public Schools</t>
  </si>
  <si>
    <t>Health Leadership High School</t>
  </si>
  <si>
    <t>Hobbs Municipal Schools</t>
  </si>
  <si>
    <t>Hondo Valley Public Schools</t>
  </si>
  <si>
    <t>Horizon Academy West</t>
  </si>
  <si>
    <t>J. Paul Taylor Academy</t>
  </si>
  <si>
    <t>Jal Public Schools</t>
  </si>
  <si>
    <t>Jemez Mountain Public Schools</t>
  </si>
  <si>
    <t>Jemez Valley Public Schools</t>
  </si>
  <si>
    <t xml:space="preserve">La Jicarita Community School </t>
  </si>
  <si>
    <t>La Promesa Early Learning Center</t>
  </si>
  <si>
    <t>La Resolana Leadership Academy</t>
  </si>
  <si>
    <t>La Tierra Montessori School of the Arts and Sciences</t>
  </si>
  <si>
    <t>Lake Arthur Municipal Schools</t>
  </si>
  <si>
    <t>Las Cruces Public Schools</t>
  </si>
  <si>
    <t>Las Vegas City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</si>
  <si>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</si>
  <si>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</si>
  <si>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</si>
  <si>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</si>
  <si>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</si>
  <si>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>Lovington Municipal Schools</t>
  </si>
  <si>
    <t>Magdalena Municipal Schools</t>
  </si>
  <si>
    <t>Maxwell Municipal Schools</t>
  </si>
  <si>
    <t>McCurdy Charter School</t>
  </si>
  <si>
    <t>Media Arts Collaborative Charter School</t>
  </si>
  <si>
    <t>Melrose Municipal Schools</t>
  </si>
  <si>
    <t>Mesa Vista Consolidated Schools</t>
  </si>
  <si>
    <t>Mission Achievement and Success Charter School</t>
  </si>
  <si>
    <t>Mora Independent Schools</t>
  </si>
  <si>
    <t>Mosquero Municipal Schools</t>
  </si>
  <si>
    <t>Mountainair Public Schools</t>
  </si>
  <si>
    <t>New America School</t>
  </si>
  <si>
    <t>New America School of Las Cruces</t>
  </si>
  <si>
    <t>New Mexico Connections Academy</t>
  </si>
  <si>
    <t>New Mexico Department of Corrections</t>
  </si>
  <si>
    <t>New Mexico International School</t>
  </si>
  <si>
    <t>New Mexico School for the Arts</t>
  </si>
  <si>
    <t>New Mexico School for the Blind and Visually Impaired</t>
  </si>
  <si>
    <t>New Mexico School for the Deaf</t>
  </si>
  <si>
    <t>North Valley Academy</t>
  </si>
  <si>
    <t>Pecos Independent School District</t>
  </si>
  <si>
    <t>Pojoaque Valley Public Schools</t>
  </si>
  <si>
    <t>Portales Municipal Schools</t>
  </si>
  <si>
    <t>Quemado Independent Schools</t>
  </si>
  <si>
    <t>Questa Independent Schools</t>
  </si>
  <si>
    <t>Raton Public Schools</t>
  </si>
  <si>
    <t>Red River Valley Charter School</t>
  </si>
  <si>
    <t>Reserve Independent Schools</t>
  </si>
  <si>
    <t>Rio Rancho Public Schools</t>
  </si>
  <si>
    <t>Roswell Independent Schools</t>
  </si>
  <si>
    <t>Roy Municipal Schools</t>
  </si>
  <si>
    <t>Ruidoso Municipal Schools</t>
  </si>
  <si>
    <t>Sage Montessori Charter School</t>
  </si>
  <si>
    <t>Santa Fe Public Schools</t>
  </si>
  <si>
    <t>Santa Rosa Consolidated Schools</t>
  </si>
  <si>
    <t>School of Dreams Academy</t>
  </si>
  <si>
    <t>Sequoyah Adolescent Treatment Center</t>
  </si>
  <si>
    <t>Silver Consolidated School District</t>
  </si>
  <si>
    <t>Socorro Consolidated Schools</t>
  </si>
  <si>
    <t>South Valley Preparatory School</t>
  </si>
  <si>
    <t>Southwest Aeronautics, Mathematics, and Science Academy</t>
  </si>
  <si>
    <t>Southwest Intermediate Learning Center</t>
  </si>
  <si>
    <t>Southwest Primary Learning Center</t>
  </si>
  <si>
    <t>Southwest Secondary Learning Center</t>
  </si>
  <si>
    <t>Springer Municipal Schools</t>
  </si>
  <si>
    <t>Taos Academy</t>
  </si>
  <si>
    <t>Taos Integrated School of the Arts</t>
  </si>
  <si>
    <t>Taos Municipal Schools</t>
  </si>
  <si>
    <t>Tatum Municipal Schools</t>
  </si>
  <si>
    <t>Texico Municipal Schools</t>
  </si>
  <si>
    <t>Tierra Adentro</t>
  </si>
  <si>
    <t>Truth or Consequences Municipal Schools</t>
  </si>
  <si>
    <t>Tularosa Municipal Schools</t>
  </si>
  <si>
    <t>UNM Mimbres School</t>
  </si>
  <si>
    <t>Uplift Community School</t>
  </si>
  <si>
    <t>Vaughn Municipal Schools</t>
  </si>
  <si>
    <t>Wagon Mound Public Schools</t>
  </si>
  <si>
    <t>Walatowa High Charter School</t>
  </si>
  <si>
    <t>West Las Vegas Public Schools</t>
  </si>
  <si>
    <t>William W. &amp; Josephine Dorn Charter Community School</t>
  </si>
  <si>
    <t>Zuni Public School District</t>
  </si>
  <si>
    <t>Explore Academy</t>
  </si>
  <si>
    <t>Health Sciences Academy</t>
  </si>
  <si>
    <t>Yes</t>
  </si>
  <si>
    <t>Fund 24106</t>
  </si>
  <si>
    <t>Fund 24109</t>
  </si>
  <si>
    <t>1.  Child Find to include private schools and evaluation activities, excluding gifted only</t>
  </si>
  <si>
    <t>3.  Employment of licensed related service providers who work with students with IEPs, excluding gifted only</t>
  </si>
  <si>
    <t>4.  Employment of other professional staff who directly support students with IEPs, excluding gifted only</t>
  </si>
  <si>
    <t>5.  Employment of support staff who directly work on special education related duties for students with IEPs, excluding gifted only</t>
  </si>
  <si>
    <t>7.  Contracting for additional related service personnel to directly support students with IEPs, excluding gifted only</t>
  </si>
  <si>
    <t>8.  Contracting for consultants to improve and support special education services for students with IEPs, excluding gifted only</t>
  </si>
  <si>
    <t>9.  Stipends for students with IEPs participating in job readiness and career technical education classes (UCOA Function Code 3300, job classification 1625), excluding gifted only</t>
  </si>
  <si>
    <t>10. Stipends for non-employees who indirectly support students with IEPs, excluding gifted only</t>
  </si>
  <si>
    <t>12. Other purchased services related to special education activities for students with IEPs, excluding gifted only</t>
  </si>
  <si>
    <t>13. Purchase of educational supplies, materials, software, technology and curriculum supporting services and devices for students with IEPs, excluding gifted only</t>
  </si>
  <si>
    <t>14. Training costs for related service providers and other professional and support staff when training is related to improving opportunities and support for students with IEPs in general education classrooms</t>
  </si>
  <si>
    <t xml:space="preserve">16. Travel costs for parents of students with IEPs when travel is related to special education related activities </t>
  </si>
  <si>
    <t>17. Contract with Regional Educational Cooperatives (REC) to provide approved items in objective 2 and to be budgeted by the applicant in 24XXX.2100. 55913 or 24XXX.2200.55913 (Contracts – Interagency/REC)</t>
  </si>
  <si>
    <t>Function 2200 - Support Services - Instruction</t>
  </si>
  <si>
    <t>Function 2300 - Support Services - General Administration</t>
  </si>
  <si>
    <t>Function 2500 - Support Services - Central Services</t>
  </si>
  <si>
    <t>Function 2700 - Student Transportation</t>
  </si>
  <si>
    <t>Function 3100 - Food Services Operations</t>
  </si>
  <si>
    <t>Function 3300 - Community Services Operations</t>
  </si>
  <si>
    <t>Local Educational Agency (LEA):</t>
  </si>
  <si>
    <t xml:space="preserve">Mandated Joint Eligiblity </t>
  </si>
  <si>
    <t>School Code:</t>
  </si>
  <si>
    <t>N/A</t>
  </si>
  <si>
    <t>Albuquerque School of Excellence</t>
  </si>
  <si>
    <t>La Academia Dolores Huerta</t>
  </si>
  <si>
    <t>YES</t>
  </si>
  <si>
    <t>Assurance3</t>
  </si>
  <si>
    <t>Assurance2</t>
  </si>
  <si>
    <t>Assurance1</t>
  </si>
  <si>
    <t>Assurance5</t>
  </si>
  <si>
    <t xml:space="preserve">Basic </t>
  </si>
  <si>
    <t>Preschool</t>
  </si>
  <si>
    <t>Albuquerque Sign Language Academy (The)</t>
  </si>
  <si>
    <t xml:space="preserve">ASK Academy (The) </t>
  </si>
  <si>
    <t>Chama Valley Independent Schools</t>
  </si>
  <si>
    <t>DEAP</t>
  </si>
  <si>
    <t>Dream Diné Charter School</t>
  </si>
  <si>
    <t>Española Public Schools</t>
  </si>
  <si>
    <t>GREAT Academy (The)</t>
  </si>
  <si>
    <t>House Municipal Schools</t>
  </si>
  <si>
    <t>International School at Mesa del Sol (The)</t>
  </si>
  <si>
    <t>Juvenile Justice Services</t>
  </si>
  <si>
    <t>Las Montañas Charter School</t>
  </si>
  <si>
    <t>MASTERS Program (The)</t>
  </si>
  <si>
    <t>Monte del Sol Charter School</t>
  </si>
  <si>
    <t>Montessori Elementary School (The)</t>
  </si>
  <si>
    <t>Moriarty-Edgewood School District</t>
  </si>
  <si>
    <t>Peñasco Independent Schools</t>
  </si>
  <si>
    <t>SABE</t>
  </si>
  <si>
    <t>Taos International Charter School</t>
  </si>
  <si>
    <t>Technology Leadership High School</t>
  </si>
  <si>
    <t>Tierra Encantada Charter School</t>
  </si>
  <si>
    <t>Tucumcari Public Schools</t>
  </si>
  <si>
    <t>Turquoise Trail Charter School</t>
  </si>
  <si>
    <t>Native American Community Academy (Albuquerque)</t>
  </si>
  <si>
    <t>Bataan Military Academy (Albuquerque)</t>
  </si>
  <si>
    <t>Albuquerque Talent Development Secondary Charter School (Albuquerque)</t>
  </si>
  <si>
    <t>Los Puentes Charter School (Albuquerque)</t>
  </si>
  <si>
    <t>East Mountain High School (Albuquerque)</t>
  </si>
  <si>
    <t>South Valley Academy (Albuquerque)</t>
  </si>
  <si>
    <t>Twenty-First Century Charter School (Albuquerque)</t>
  </si>
  <si>
    <t>Corrales Internationl School (Albuquerque)</t>
  </si>
  <si>
    <t>Gordon Bernell Charter School (Albuquerque)</t>
  </si>
  <si>
    <t>Nuestros Valores Charter School (Albuquerque)</t>
  </si>
  <si>
    <t>Public Academy for Performing Arts (Albuquerque)</t>
  </si>
  <si>
    <t>Robert F. Kennedy Charter School (Albuquerque)</t>
  </si>
  <si>
    <t>La Academia de Esperanza Charter School (Albuquerque)</t>
  </si>
  <si>
    <t>Digital Arts and Technology Academy (Albuquerque)</t>
  </si>
  <si>
    <t>El Camino Real Academy (Albuquerque)</t>
  </si>
  <si>
    <t>Albuquerque Charter Academy (Albuquerque)</t>
  </si>
  <si>
    <t>Montessori of the Rio Grande Charter (Albuquerque)</t>
  </si>
  <si>
    <t>Mountain Mahogany Community School (Albuquerque)</t>
  </si>
  <si>
    <t>Alice King Community School (Albuquerque)</t>
  </si>
  <si>
    <t>Christine Duncan's Heritage Academy (Albuquerque)</t>
  </si>
  <si>
    <t>Sidney Gutierrez Middle School (Roswell)</t>
  </si>
  <si>
    <t>Moreno Valley High School (Cimarron)</t>
  </si>
  <si>
    <t>Jefferson Montessori Academy (Carlsbad)</t>
  </si>
  <si>
    <t>Deming Cesar Chavez Charter High School (Deming)</t>
  </si>
  <si>
    <t>Middle College High School (Gallup-McKinley)</t>
  </si>
  <si>
    <t>Cariños de Los Niños (Espanola)</t>
  </si>
  <si>
    <t>Lindrith Area Heritage School (Jemez Mountain)</t>
  </si>
  <si>
    <t>San Diego Riverside Charter School (Jemez Valley)</t>
  </si>
  <si>
    <t>Mosaic Academy Charter (Aztec)</t>
  </si>
  <si>
    <t>New Mexico Virtual Academy (Farmington)</t>
  </si>
  <si>
    <t>Rio Gallinas School (West Las Vegas)</t>
  </si>
  <si>
    <t>Academy for Tech. &amp; Classics (Santa Fe)</t>
  </si>
  <si>
    <t>Cottonwood Valley Charter School (Socorro)</t>
  </si>
  <si>
    <t>Taos Charter School (Taos)</t>
  </si>
  <si>
    <t>Anansi Charter School (Taos)</t>
  </si>
  <si>
    <t>Vista Grande High School (Taos)</t>
  </si>
  <si>
    <t>Roots and Wings Community School (Questa)</t>
  </si>
  <si>
    <t>Native American Community Academy</t>
  </si>
  <si>
    <t>Bataan Military Academy</t>
  </si>
  <si>
    <t>Los Puentes Charter School</t>
  </si>
  <si>
    <t>East Mountain High School</t>
  </si>
  <si>
    <t>South Valley Academy</t>
  </si>
  <si>
    <t>Twenty-First Century Charter School</t>
  </si>
  <si>
    <t>Gordon Bernell Charter School</t>
  </si>
  <si>
    <t>Nuestros Valores Charter School</t>
  </si>
  <si>
    <t>Public Academy for Performing Arts</t>
  </si>
  <si>
    <t>Robert F. Kennedy Charter School</t>
  </si>
  <si>
    <t>La Academia de Esperanza Charter School</t>
  </si>
  <si>
    <t>Digital Arts and Technology Academy</t>
  </si>
  <si>
    <t>El Camino Real Academy</t>
  </si>
  <si>
    <t>Montessori of the Rio Grande Charter</t>
  </si>
  <si>
    <t>Select Local Charter</t>
  </si>
  <si>
    <t>Yesonly</t>
  </si>
  <si>
    <t>Assurance7</t>
  </si>
  <si>
    <t>AppType</t>
  </si>
  <si>
    <t>Select LEA</t>
  </si>
  <si>
    <t>SelectLocal</t>
  </si>
  <si>
    <t>Assigned EA</t>
  </si>
  <si>
    <t>Joanie Roybal</t>
  </si>
  <si>
    <t>Charlene Marcotte</t>
  </si>
  <si>
    <t>William Lusk-Claiborne</t>
  </si>
  <si>
    <t>Corrine Romero</t>
  </si>
  <si>
    <t>Ida Tewa</t>
  </si>
  <si>
    <t>Tim Crum</t>
  </si>
  <si>
    <t>EA Phone Number</t>
  </si>
  <si>
    <t>PED Number</t>
  </si>
  <si>
    <t>LEA Name</t>
  </si>
  <si>
    <t>24106 - IDEA B Basic</t>
  </si>
  <si>
    <t>24109 - IDEA B Preschool</t>
  </si>
  <si>
    <t>(505) 827-3502</t>
  </si>
  <si>
    <t>523-001</t>
  </si>
  <si>
    <t>(505) 827-3505</t>
  </si>
  <si>
    <t>522-001</t>
  </si>
  <si>
    <t>(505) 827-3542</t>
  </si>
  <si>
    <t>524-001</t>
  </si>
  <si>
    <t>(505) 827-1466</t>
  </si>
  <si>
    <t>516-001</t>
  </si>
  <si>
    <t>(505) 827-1424</t>
  </si>
  <si>
    <t>517-001</t>
  </si>
  <si>
    <t>532-001</t>
  </si>
  <si>
    <t>511-001</t>
  </si>
  <si>
    <t>525-001</t>
  </si>
  <si>
    <t>556-001</t>
  </si>
  <si>
    <t>(505) 827-3506</t>
  </si>
  <si>
    <t>520-001</t>
  </si>
  <si>
    <t>Cariños de Los Niños</t>
  </si>
  <si>
    <t>512-001</t>
  </si>
  <si>
    <t>Marsha Allen-Martinez</t>
  </si>
  <si>
    <t>541-001</t>
  </si>
  <si>
    <t>502-001</t>
  </si>
  <si>
    <t>559-001</t>
  </si>
  <si>
    <t>562-001</t>
  </si>
  <si>
    <t>Dzit Dit Lool School of Empowerment, Action &amp; Perseverance (DEAP)</t>
  </si>
  <si>
    <t>550-001</t>
  </si>
  <si>
    <t>557-001</t>
  </si>
  <si>
    <t>514-001</t>
  </si>
  <si>
    <t>536-001</t>
  </si>
  <si>
    <t>553-001</t>
  </si>
  <si>
    <t>503-001</t>
  </si>
  <si>
    <t>535-001</t>
  </si>
  <si>
    <t>560-001</t>
  </si>
  <si>
    <t>528-001</t>
  </si>
  <si>
    <t>546-001</t>
  </si>
  <si>
    <t>567-001</t>
  </si>
  <si>
    <t>519-001</t>
  </si>
  <si>
    <t>547-001</t>
  </si>
  <si>
    <t>501-001</t>
  </si>
  <si>
    <t>542-001</t>
  </si>
  <si>
    <t>564-001</t>
  </si>
  <si>
    <t>529-001</t>
  </si>
  <si>
    <t>506-001</t>
  </si>
  <si>
    <t>549-001</t>
  </si>
  <si>
    <t>554-001</t>
  </si>
  <si>
    <t>509-001</t>
  </si>
  <si>
    <t>504-001</t>
  </si>
  <si>
    <t>539-001</t>
  </si>
  <si>
    <t>Roots and Wings Community School</t>
  </si>
  <si>
    <t>San Jon Municipal Schools</t>
  </si>
  <si>
    <t>563-001</t>
  </si>
  <si>
    <t>Sandoval Academy of Bilingual Education (SABE)</t>
  </si>
  <si>
    <t>505-001</t>
  </si>
  <si>
    <t>Six Directions Ingigenous School</t>
  </si>
  <si>
    <t>515-001</t>
  </si>
  <si>
    <t>544-001</t>
  </si>
  <si>
    <t>527-001</t>
  </si>
  <si>
    <t>530-001</t>
  </si>
  <si>
    <t>531-001</t>
  </si>
  <si>
    <t>510-001</t>
  </si>
  <si>
    <t>521-001</t>
  </si>
  <si>
    <t>555-001</t>
  </si>
  <si>
    <t>561-001</t>
  </si>
  <si>
    <t>518-001</t>
  </si>
  <si>
    <t>565-001</t>
  </si>
  <si>
    <t>566-001</t>
  </si>
  <si>
    <t>552-001</t>
  </si>
  <si>
    <t>Local</t>
  </si>
  <si>
    <t>001-090</t>
  </si>
  <si>
    <t>ABQ Charter Academy</t>
  </si>
  <si>
    <t>071-024</t>
  </si>
  <si>
    <t>Academy for Technology and the Classics</t>
  </si>
  <si>
    <t>001-016</t>
  </si>
  <si>
    <t>Albuquerque Talent Development Academy</t>
  </si>
  <si>
    <t>0010-116</t>
  </si>
  <si>
    <t>Alice King Community School (The)</t>
  </si>
  <si>
    <t>076-006</t>
  </si>
  <si>
    <t>Anansi Charter School</t>
  </si>
  <si>
    <t>001-007</t>
  </si>
  <si>
    <t>001-118</t>
  </si>
  <si>
    <t>Christine Duncan's Heritage Academy</t>
  </si>
  <si>
    <t>001-028</t>
  </si>
  <si>
    <t>Corrales International School</t>
  </si>
  <si>
    <t>074-003</t>
  </si>
  <si>
    <t>Cottonwood Valley Charter School</t>
  </si>
  <si>
    <t>042-006</t>
  </si>
  <si>
    <t>Deming Cesar Chavez Charter High School</t>
  </si>
  <si>
    <t>001-063</t>
  </si>
  <si>
    <t>001-024</t>
  </si>
  <si>
    <t>001-069</t>
  </si>
  <si>
    <t>001-030</t>
  </si>
  <si>
    <t>020-001</t>
  </si>
  <si>
    <t>Jefferson Montessori Academy</t>
  </si>
  <si>
    <t>001-061</t>
  </si>
  <si>
    <t>056-003</t>
  </si>
  <si>
    <t>Lindrith Area Heritage School</t>
  </si>
  <si>
    <t>001-017</t>
  </si>
  <si>
    <t>043-097</t>
  </si>
  <si>
    <t>Middle College High School</t>
  </si>
  <si>
    <t>001-095</t>
  </si>
  <si>
    <t>008-003</t>
  </si>
  <si>
    <t>Moreno Valley High School</t>
  </si>
  <si>
    <t>064-001</t>
  </si>
  <si>
    <t>Mosaic Academy Charter</t>
  </si>
  <si>
    <t>001-098</t>
  </si>
  <si>
    <t>Mountain Mahogany Community School</t>
  </si>
  <si>
    <t>001-006</t>
  </si>
  <si>
    <t>065-021</t>
  </si>
  <si>
    <t>New Mexico Virtual Academy</t>
  </si>
  <si>
    <t>001-039</t>
  </si>
  <si>
    <t>001-047</t>
  </si>
  <si>
    <t>068-004</t>
  </si>
  <si>
    <t>Rio Gallinas School</t>
  </si>
  <si>
    <t>001-051</t>
  </si>
  <si>
    <t>063-004</t>
  </si>
  <si>
    <t>San Diego Riverside Charter School</t>
  </si>
  <si>
    <t>004-009</t>
  </si>
  <si>
    <t>Sidney Gutierrez Middle School</t>
  </si>
  <si>
    <t>001-025</t>
  </si>
  <si>
    <t>076-005</t>
  </si>
  <si>
    <t>Taos Municipal Charter School</t>
  </si>
  <si>
    <t>001-027</t>
  </si>
  <si>
    <t>076-012</t>
  </si>
  <si>
    <t>Vista Grande High School</t>
  </si>
  <si>
    <t>Pecos Connections Academy</t>
  </si>
  <si>
    <t>Entrepreneurship Leadership High School</t>
  </si>
  <si>
    <t>$</t>
  </si>
  <si>
    <t>(505) 827-1816</t>
  </si>
  <si>
    <t>11. Employment for students with IEPs participating in work based learning environments, excluding gifted only</t>
  </si>
  <si>
    <t>Fund 24109*</t>
  </si>
  <si>
    <t>Student Athlete Headquarters (SAHQ)</t>
  </si>
  <si>
    <t>La Resolana Leadership Academu</t>
  </si>
  <si>
    <t>As noted in Section II, the LEA has not completed all issues identified in the FFY2016 conditional approval letter.</t>
  </si>
  <si>
    <t>The LEA previously submitted documentation of completion of all issues identified in the FFY2016 conditional approval letter.</t>
  </si>
  <si>
    <t>The LEA is attaching documentation of completion of all issues identified in the FFY2016 conditional approval letter.  (Attach documentation showing completion of all issues.)</t>
  </si>
  <si>
    <t>The LEA has not completed all issues identified in the FFY2016 conditional approval letter.  (Attach documentation showing completion of any issues and a list of items not yet completed.)</t>
  </si>
  <si>
    <t>Section II provides documentation of completion of all issues identified in the FFY2016 conditional approval letter.</t>
  </si>
  <si>
    <t>Due to time constraints, the LEA is not yet able to upload Board Meeting Agenda and Minutes in WebEPSS but will do so no later than August 30, 2017.</t>
  </si>
  <si>
    <t>IDEA B Revised Application</t>
  </si>
  <si>
    <r>
      <t>Please enter the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amount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 xml:space="preserve">next to the following items (1-8) which will require IDEA B funds and provide a </t>
    </r>
    <r>
      <rPr>
        <b/>
        <i/>
        <sz val="11"/>
        <color indexed="8"/>
        <rFont val="Calibri"/>
        <family val="2"/>
      </rPr>
      <t>description</t>
    </r>
    <r>
      <rPr>
        <sz val="11"/>
        <color indexed="8"/>
        <rFont val="Calibri"/>
        <family val="2"/>
      </rPr>
      <t xml:space="preserve">.  </t>
    </r>
    <r>
      <rPr>
        <b/>
        <sz val="11"/>
        <color indexed="8"/>
        <rFont val="Calibri"/>
        <family val="2"/>
      </rPr>
      <t xml:space="preserve">Items identified below must be budgeted under Function Code 1000 in OBMS. </t>
    </r>
  </si>
  <si>
    <t>Total Function Code 1000 amount to be budgeted under Fund Code 24106 (Basic)</t>
  </si>
  <si>
    <t>Total Function Code 1000 amount to be budgeted under Fund Code 24109 (Preschool)</t>
  </si>
  <si>
    <r>
      <rPr>
        <b/>
        <sz val="11"/>
        <color theme="1"/>
        <rFont val="Calibri"/>
        <family val="2"/>
        <scheme val="minor"/>
      </rPr>
      <t>Important:</t>
    </r>
    <r>
      <rPr>
        <sz val="11"/>
        <color theme="1"/>
        <rFont val="Calibri"/>
        <family val="2"/>
        <scheme val="minor"/>
      </rPr>
      <t xml:space="preserve"> For all amendments made after the approval of the 2017-2018 IDEA B Application Objectives 1, 2 and 3 </t>
    </r>
    <r>
      <rPr>
        <b/>
        <sz val="11"/>
        <color theme="1"/>
        <rFont val="Calibri"/>
        <family val="2"/>
        <scheme val="minor"/>
      </rPr>
      <t>Attachment A</t>
    </r>
    <r>
      <rPr>
        <sz val="11"/>
        <color theme="1"/>
        <rFont val="Calibri"/>
        <family val="2"/>
        <scheme val="minor"/>
      </rPr>
      <t xml:space="preserve"> is required and must be submitted along with a Budget Adjustment Request (BAR) in the Operating Budget Management System (OBMS).  </t>
    </r>
    <r>
      <rPr>
        <b/>
        <sz val="11"/>
        <color theme="1"/>
        <rFont val="Calibri"/>
        <family val="2"/>
        <scheme val="minor"/>
      </rPr>
      <t>Attachment A</t>
    </r>
    <r>
      <rPr>
        <sz val="11"/>
        <color theme="1"/>
        <rFont val="Calibri"/>
        <family val="2"/>
        <scheme val="minor"/>
      </rPr>
      <t xml:space="preserve"> is located on the Special Education Bureau website under the Funding tab.
</t>
    </r>
    <r>
      <rPr>
        <b/>
        <u/>
        <sz val="11"/>
        <color theme="1"/>
        <rFont val="Calibri"/>
        <family val="2"/>
        <scheme val="minor"/>
      </rPr>
      <t/>
    </r>
  </si>
  <si>
    <t>DIRECT INSTRUCTION AND EXTENDED SCHOOL YEAR</t>
  </si>
  <si>
    <t>INSTRUCTIONAL SUPPORT</t>
  </si>
  <si>
    <t>Total Function Code 2100 amount to be budgeted under Fund Code 24106 (Basic)</t>
  </si>
  <si>
    <t>Total Function Code 2100 amount to be budgeted under Fund Code 24109 (Preschool)</t>
  </si>
  <si>
    <t>ALL OTHER ACTIVITIES RELATED TO THE PROVISION OF SPECIAL EDUCATION SERVICES TO STUDENTS WITH IEPs</t>
  </si>
  <si>
    <r>
      <t xml:space="preserve"> </t>
    </r>
    <r>
      <rPr>
        <b/>
        <sz val="11"/>
        <color theme="1"/>
        <rFont val="Calibri"/>
        <family val="2"/>
      </rPr>
      <t>Prior</t>
    </r>
    <r>
      <rPr>
        <sz val="11"/>
        <color theme="1"/>
        <rFont val="Calibri"/>
        <family val="2"/>
      </rPr>
      <t xml:space="preserve"> approval is required before expenditures are to be incurred against the sub-grant for these functions.  </t>
    </r>
    <r>
      <rPr>
        <b/>
        <sz val="11"/>
        <color theme="1"/>
        <rFont val="Calibri"/>
        <family val="2"/>
      </rPr>
      <t>If the LEA does not intend to budget IDEA-B funds in the Function Codes mentioned above, Objective 3 is not applicable.</t>
    </r>
  </si>
  <si>
    <t>Function 2400 - Support Services - School Administration</t>
  </si>
  <si>
    <r>
      <t>Please enter the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amount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 xml:space="preserve">next to the following items  which will require IDEA B funds and provide a </t>
    </r>
    <r>
      <rPr>
        <b/>
        <i/>
        <sz val="11"/>
        <color indexed="8"/>
        <rFont val="Calibri"/>
        <family val="2"/>
      </rPr>
      <t>description</t>
    </r>
    <r>
      <rPr>
        <sz val="11"/>
        <color indexed="8"/>
        <rFont val="Calibri"/>
        <family val="2"/>
      </rPr>
      <t xml:space="preserve">.  </t>
    </r>
  </si>
  <si>
    <t>Enter description:</t>
  </si>
  <si>
    <r>
      <t xml:space="preserve">2.  Employment of supervisors </t>
    </r>
    <r>
      <rPr>
        <sz val="10"/>
        <color theme="1"/>
        <rFont val="Calibri"/>
        <family val="2"/>
        <scheme val="minor"/>
      </rPr>
      <t>of special education for students with IEPs, excluding gifted only</t>
    </r>
  </si>
  <si>
    <r>
      <rPr>
        <b/>
        <sz val="12"/>
        <color theme="1"/>
        <rFont val="Calibri"/>
        <family val="2"/>
        <scheme val="minor"/>
      </rPr>
      <t>Objective 1</t>
    </r>
    <r>
      <rPr>
        <sz val="12"/>
        <color theme="1"/>
        <rFont val="Calibri"/>
        <family val="2"/>
        <scheme val="minor"/>
      </rPr>
      <t xml:space="preserve">: Uniform Chart of Accounts (UCOA) Function Code 1000 </t>
    </r>
  </si>
  <si>
    <r>
      <rPr>
        <b/>
        <sz val="12"/>
        <color theme="1"/>
        <rFont val="Calibri"/>
        <family val="2"/>
        <scheme val="minor"/>
      </rPr>
      <t>Objective 2</t>
    </r>
    <r>
      <rPr>
        <sz val="12"/>
        <color theme="1"/>
        <rFont val="Calibri"/>
        <family val="2"/>
        <scheme val="minor"/>
      </rPr>
      <t>: UCOA Function Code 2100</t>
    </r>
  </si>
  <si>
    <r>
      <rPr>
        <b/>
        <sz val="12"/>
        <color theme="1"/>
        <rFont val="Calibri"/>
        <family val="2"/>
        <scheme val="minor"/>
      </rPr>
      <t>Objective 3</t>
    </r>
    <r>
      <rPr>
        <sz val="12"/>
        <color theme="1"/>
        <rFont val="Calibri"/>
        <family val="2"/>
        <scheme val="minor"/>
      </rPr>
      <t>: UCOA Function Codes 2200, 2300, 2400, 2500, 2600, 2700, 3100, and 3300</t>
    </r>
  </si>
  <si>
    <t>1.  Employment of supplemental licensed special education teachers, [34 CFR § 300.156(c)] and licensed special education instructional assistants who work with students with IEPs, excluding gifted only.</t>
  </si>
  <si>
    <t>2.  Stipends for licensed general education teachers and special education instructional assistants involved in special education related activities for students with IEPs, excluding gifted only.</t>
  </si>
  <si>
    <t>3.  Purchased services that are directly associated with the teaching of students with IEPs, excluding gifted only.</t>
  </si>
  <si>
    <t>4.  Purchase of educational supplies, materials, curriculum, and software directly involved with implementing IEPs for students with IEPs, excluding gifted only.</t>
  </si>
  <si>
    <t>5.  Training costs for general and special education teachers and special education instructional assistants when related to improving instruction for students with IEPs, excluding gifted only.</t>
  </si>
  <si>
    <t>7.  Costs related to extended school year service for students with IEPs, excluding gifted only.</t>
  </si>
  <si>
    <t>8.  Contract with Regional Educational Cooperatives (REC) to provide approved items in Objective 1 and to be budgeted by the applicant in 24XXX.1000. 55913 (Contracts – Interagency/REC).</t>
  </si>
  <si>
    <t>Total Objective 3 amount to be budgeted under Fund Code 24106 (Basic)</t>
  </si>
  <si>
    <t>Total Objective 3 amount to be budgeted under Fund Code 24109 (Preschool)</t>
  </si>
  <si>
    <t>Total 24106 BAR</t>
  </si>
  <si>
    <t>Total 24109 BAR</t>
  </si>
  <si>
    <r>
      <t xml:space="preserve">Please enter the </t>
    </r>
    <r>
      <rPr>
        <b/>
        <i/>
        <sz val="11"/>
        <color theme="1"/>
        <rFont val="Calibri"/>
        <family val="2"/>
        <scheme val="minor"/>
      </rPr>
      <t>amount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 xml:space="preserve">next to the following items (1-17) which will require IDEA-B funds and provide a </t>
    </r>
    <r>
      <rPr>
        <b/>
        <i/>
        <sz val="11"/>
        <color indexed="8"/>
        <rFont val="Calibri"/>
        <family val="2"/>
      </rPr>
      <t>description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 xml:space="preserve">Items identified below must be budgeted under Function Code 2100 in OBMS. </t>
    </r>
  </si>
  <si>
    <t>15. Transportation costs for students with IEPs when related to the implementation of  IEP goals, excluding gifted only</t>
  </si>
  <si>
    <t>Function 2600 - Operation and Maintenance of Plant</t>
  </si>
  <si>
    <t>6.  Purchase of educational equipment used in direct instruction of students with IEPs, as per the requirements of OMB A-87, revised (05/10/04), Attachment B, Section (15) (b) (2), which states: “Capital expenditures for special purpose equipment are allowable as direct costs, provided that items with a unit cost of $5,000 or more have the prior approval of the awarding agency.” Therefore, a PED Federal Grant Equipment Over $5,000  Approval Form is required prior to begin obligating IDEA-B funds, and may be obtained from the SEB website.</t>
  </si>
  <si>
    <t>2018-2019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</si>
</sst>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(#,##0\)"/>
    <numFmt numFmtId="165" formatCode="[$-F400]h:mm:ss\ AM/PM"/>
    <numFmt numFmtId="166" formatCode="#,##0.000_);[Red]\(#,##0.000\)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vantGarde Bk BT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2"/>
    </font>
    <font>
      <b/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93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 wrapText="1"/>
    </xf>
    <xf numFmtId="164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4" fillId="3" borderId="0" applyNumberFormat="0" applyBorder="0" applyAlignment="0" applyProtection="0"/>
    <xf numFmtId="164" fontId="14" fillId="4" borderId="0" applyNumberFormat="0" applyBorder="0" applyAlignment="0" applyProtection="0"/>
    <xf numFmtId="164" fontId="14" fillId="5" borderId="0" applyNumberFormat="0" applyBorder="0" applyAlignment="0" applyProtection="0"/>
    <xf numFmtId="164" fontId="14" fillId="6" borderId="0" applyNumberFormat="0" applyBorder="0" applyAlignment="0" applyProtection="0"/>
    <xf numFmtId="164" fontId="14" fillId="7" borderId="0" applyNumberFormat="0" applyBorder="0" applyAlignment="0" applyProtection="0"/>
    <xf numFmtId="164" fontId="14" fillId="8" borderId="0" applyNumberFormat="0" applyBorder="0" applyAlignment="0" applyProtection="0"/>
    <xf numFmtId="164" fontId="14" fillId="9" borderId="0" applyNumberFormat="0" applyBorder="0" applyAlignment="0" applyProtection="0"/>
    <xf numFmtId="164" fontId="14" fillId="10" borderId="0" applyNumberFormat="0" applyBorder="0" applyAlignment="0" applyProtection="0"/>
    <xf numFmtId="164" fontId="14" fillId="11" borderId="0" applyNumberFormat="0" applyBorder="0" applyAlignment="0" applyProtection="0"/>
    <xf numFmtId="164" fontId="14" fillId="6" borderId="0" applyNumberFormat="0" applyBorder="0" applyAlignment="0" applyProtection="0"/>
    <xf numFmtId="164" fontId="14" fillId="9" borderId="0" applyNumberFormat="0" applyBorder="0" applyAlignment="0" applyProtection="0"/>
    <xf numFmtId="164" fontId="14" fillId="12" borderId="0" applyNumberFormat="0" applyBorder="0" applyAlignment="0" applyProtection="0"/>
    <xf numFmtId="164" fontId="18" fillId="13" borderId="0" applyNumberFormat="0" applyBorder="0" applyAlignment="0" applyProtection="0"/>
    <xf numFmtId="164" fontId="18" fillId="10" borderId="0" applyNumberFormat="0" applyBorder="0" applyAlignment="0" applyProtection="0"/>
    <xf numFmtId="164" fontId="18" fillId="11" borderId="0" applyNumberFormat="0" applyBorder="0" applyAlignment="0" applyProtection="0"/>
    <xf numFmtId="164" fontId="18" fillId="14" borderId="0" applyNumberFormat="0" applyBorder="0" applyAlignment="0" applyProtection="0"/>
    <xf numFmtId="164" fontId="18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7" borderId="0" applyNumberFormat="0" applyBorder="0" applyAlignment="0" applyProtection="0"/>
    <xf numFmtId="164" fontId="18" fillId="18" borderId="0" applyNumberFormat="0" applyBorder="0" applyAlignment="0" applyProtection="0"/>
    <xf numFmtId="164" fontId="18" fillId="19" borderId="0" applyNumberFormat="0" applyBorder="0" applyAlignment="0" applyProtection="0"/>
    <xf numFmtId="164" fontId="18" fillId="14" borderId="0" applyNumberFormat="0" applyBorder="0" applyAlignment="0" applyProtection="0"/>
    <xf numFmtId="164" fontId="18" fillId="15" borderId="0" applyNumberFormat="0" applyBorder="0" applyAlignment="0" applyProtection="0"/>
    <xf numFmtId="164" fontId="18" fillId="20" borderId="0" applyNumberFormat="0" applyBorder="0" applyAlignment="0" applyProtection="0"/>
    <xf numFmtId="164" fontId="19" fillId="4" borderId="0" applyNumberFormat="0" applyBorder="0" applyAlignment="0" applyProtection="0"/>
    <xf numFmtId="164" fontId="21" fillId="22" borderId="19" applyNumberFormat="0" applyAlignment="0" applyProtection="0"/>
    <xf numFmtId="164" fontId="22" fillId="0" borderId="0" applyNumberFormat="0" applyFill="0" applyBorder="0" applyAlignment="0" applyProtection="0"/>
    <xf numFmtId="164" fontId="23" fillId="5" borderId="0" applyNumberFormat="0" applyBorder="0" applyAlignment="0" applyProtection="0"/>
    <xf numFmtId="164" fontId="24" fillId="0" borderId="20" applyNumberFormat="0" applyFill="0" applyAlignment="0" applyProtection="0"/>
    <xf numFmtId="164" fontId="25" fillId="0" borderId="21" applyNumberFormat="0" applyFill="0" applyAlignment="0" applyProtection="0"/>
    <xf numFmtId="164" fontId="26" fillId="0" borderId="22" applyNumberFormat="0" applyFill="0" applyAlignment="0" applyProtection="0"/>
    <xf numFmtId="164" fontId="26" fillId="0" borderId="0" applyNumberFormat="0" applyFill="0" applyBorder="0" applyAlignment="0" applyProtection="0"/>
    <xf numFmtId="164" fontId="28" fillId="0" borderId="23" applyNumberFormat="0" applyFill="0" applyAlignment="0" applyProtection="0"/>
    <xf numFmtId="164" fontId="29" fillId="23" borderId="0" applyNumberFormat="0" applyBorder="0" applyAlignment="0" applyProtection="0"/>
    <xf numFmtId="164" fontId="1" fillId="0" borderId="0">
      <alignment wrapText="1"/>
    </xf>
    <xf numFmtId="164" fontId="31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2" fillId="0" borderId="0"/>
    <xf numFmtId="0" fontId="1" fillId="0" borderId="0"/>
    <xf numFmtId="0" fontId="2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4" fontId="1" fillId="0" borderId="0"/>
    <xf numFmtId="164" fontId="2" fillId="0" borderId="0"/>
    <xf numFmtId="0" fontId="2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7" fillId="8" borderId="18" applyNumberFormat="0" applyAlignment="0" applyProtection="0"/>
    <xf numFmtId="164" fontId="32" fillId="0" borderId="26" applyNumberFormat="0" applyFill="0" applyAlignment="0" applyProtection="0"/>
    <xf numFmtId="164" fontId="30" fillId="21" borderId="25" applyNumberFormat="0" applyAlignment="0" applyProtection="0"/>
    <xf numFmtId="164" fontId="14" fillId="24" borderId="24" applyNumberFormat="0" applyFont="0" applyAlignment="0" applyProtection="0"/>
    <xf numFmtId="164" fontId="20" fillId="21" borderId="18" applyNumberFormat="0" applyAlignment="0" applyProtection="0"/>
    <xf numFmtId="164" fontId="1" fillId="0" borderId="0"/>
    <xf numFmtId="44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" fillId="0" borderId="0"/>
    <xf numFmtId="0" fontId="2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1" fillId="22" borderId="19" applyNumberFormat="0" applyAlignment="0" applyProtection="0"/>
    <xf numFmtId="0" fontId="21" fillId="22" borderId="19" applyNumberFormat="0" applyAlignment="0" applyProtection="0"/>
    <xf numFmtId="0" fontId="21" fillId="22" borderId="19" applyNumberFormat="0" applyAlignment="0" applyProtection="0"/>
    <xf numFmtId="0" fontId="21" fillId="22" borderId="19" applyNumberFormat="0" applyAlignment="0" applyProtection="0"/>
    <xf numFmtId="0" fontId="21" fillId="22" borderId="19" applyNumberFormat="0" applyAlignment="0" applyProtection="0"/>
    <xf numFmtId="0" fontId="21" fillId="22" borderId="19" applyNumberFormat="0" applyAlignment="0" applyProtection="0"/>
    <xf numFmtId="0" fontId="21" fillId="22" borderId="19" applyNumberFormat="0" applyAlignment="0" applyProtection="0"/>
    <xf numFmtId="0" fontId="21" fillId="22" borderId="19" applyNumberFormat="0" applyAlignment="0" applyProtection="0"/>
    <xf numFmtId="0" fontId="21" fillId="22" borderId="19" applyNumberFormat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" fillId="0" borderId="0"/>
    <xf numFmtId="0" fontId="2" fillId="0" borderId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" fillId="0" borderId="0"/>
    <xf numFmtId="0" fontId="2" fillId="0" borderId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" fillId="0" borderId="0"/>
    <xf numFmtId="0" fontId="2" fillId="0" borderId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7" fillId="8" borderId="18" applyNumberFormat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19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1" fillId="0" borderId="0"/>
    <xf numFmtId="0" fontId="1" fillId="0" borderId="0"/>
    <xf numFmtId="0" fontId="34" fillId="0" borderId="0"/>
    <xf numFmtId="0" fontId="1" fillId="0" borderId="0" applyNumberFormat="0" applyFill="0" applyBorder="0" applyAlignment="0" applyProtection="0"/>
    <xf numFmtId="165" fontId="2" fillId="0" borderId="0"/>
    <xf numFmtId="0" fontId="1" fillId="0" borderId="0"/>
    <xf numFmtId="164" fontId="1" fillId="0" borderId="0"/>
    <xf numFmtId="19" fontId="14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8" fillId="0" borderId="0"/>
    <xf numFmtId="0" fontId="34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4" fontId="1" fillId="0" borderId="0"/>
    <xf numFmtId="0" fontId="1" fillId="0" borderId="0"/>
    <xf numFmtId="0" fontId="3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1" fillId="24" borderId="24" applyNumberFormat="0" applyFon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0" fontId="30" fillId="21" borderId="25" applyNumberFormat="0" applyAlignment="0" applyProtection="0"/>
    <xf numFmtId="10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166" fontId="3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6">
    <xf numFmtId="0" fontId="0" fillId="0" borderId="0" xfId="0"/>
    <xf numFmtId="0" fontId="12" fillId="0" borderId="0" xfId="0" applyFont="1"/>
    <xf numFmtId="0" fontId="17" fillId="0" borderId="0" xfId="0" applyNumberFormat="1" applyFont="1" applyFill="1"/>
    <xf numFmtId="0" fontId="17" fillId="0" borderId="0" xfId="4" applyFont="1" applyBorder="1" applyAlignment="1">
      <alignment horizontal="left" vertical="top"/>
    </xf>
    <xf numFmtId="0" fontId="17" fillId="0" borderId="0" xfId="4" applyFont="1" applyBorder="1" applyAlignment="1">
      <alignment vertical="top"/>
    </xf>
    <xf numFmtId="164" fontId="17" fillId="0" borderId="0" xfId="0" applyNumberFormat="1" applyFont="1"/>
    <xf numFmtId="0" fontId="12" fillId="0" borderId="14" xfId="0" applyFont="1" applyBorder="1"/>
    <xf numFmtId="0" fontId="12" fillId="0" borderId="17" xfId="0" applyFont="1" applyBorder="1"/>
    <xf numFmtId="0" fontId="12" fillId="0" borderId="7" xfId="0" applyFont="1" applyBorder="1"/>
    <xf numFmtId="0" fontId="12" fillId="0" borderId="11" xfId="0" applyFont="1" applyBorder="1"/>
    <xf numFmtId="0" fontId="12" fillId="0" borderId="4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8" xfId="0" applyFont="1" applyBorder="1"/>
    <xf numFmtId="0" fontId="0" fillId="0" borderId="0" xfId="0"/>
    <xf numFmtId="0" fontId="0" fillId="0" borderId="0" xfId="0" applyAlignment="1">
      <alignment horizontal="justify"/>
    </xf>
    <xf numFmtId="0" fontId="17" fillId="0" borderId="0" xfId="4" applyFont="1" applyFill="1" applyBorder="1" applyAlignment="1">
      <alignment vertical="top"/>
    </xf>
    <xf numFmtId="0" fontId="15" fillId="0" borderId="0" xfId="0" applyFont="1" applyFill="1" applyBorder="1"/>
    <xf numFmtId="0" fontId="16" fillId="0" borderId="0" xfId="0" applyNumberFormat="1" applyFont="1" applyFill="1"/>
    <xf numFmtId="0" fontId="5" fillId="0" borderId="0" xfId="0" applyFont="1" applyProtection="1"/>
    <xf numFmtId="0" fontId="9" fillId="0" borderId="0" xfId="0" applyFont="1" applyProtection="1"/>
    <xf numFmtId="1" fontId="5" fillId="0" borderId="0" xfId="0" applyNumberFormat="1" applyFont="1" applyFill="1" applyAlignment="1" applyProtection="1">
      <alignment horizontal="left"/>
    </xf>
    <xf numFmtId="49" fontId="10" fillId="0" borderId="0" xfId="0" applyNumberFormat="1" applyFont="1" applyProtection="1"/>
    <xf numFmtId="0" fontId="0" fillId="0" borderId="0" xfId="0" applyAlignment="1" applyProtection="1">
      <alignment horizontal="justify"/>
    </xf>
    <xf numFmtId="0" fontId="3" fillId="0" borderId="0" xfId="0" applyFont="1"/>
    <xf numFmtId="0" fontId="0" fillId="0" borderId="0" xfId="0"/>
    <xf numFmtId="3" fontId="0" fillId="0" borderId="0" xfId="0" applyNumberFormat="1"/>
    <xf numFmtId="0" fontId="0" fillId="2" borderId="0" xfId="0" applyFill="1"/>
    <xf numFmtId="0" fontId="0" fillId="0" borderId="0" xfId="0" applyNumberFormat="1"/>
    <xf numFmtId="0" fontId="0" fillId="2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1" fontId="4" fillId="0" borderId="0" xfId="2" applyNumberFormat="1" applyFont="1" applyFill="1" applyBorder="1" applyAlignment="1" applyProtection="1">
      <alignment horizontal="right"/>
    </xf>
    <xf numFmtId="1" fontId="4" fillId="0" borderId="0" xfId="1" applyNumberFormat="1" applyFont="1" applyFill="1" applyBorder="1" applyAlignment="1" applyProtection="1">
      <alignment horizontal="right"/>
    </xf>
    <xf numFmtId="1" fontId="2" fillId="0" borderId="0" xfId="1" applyNumberFormat="1" applyFont="1" applyFill="1"/>
    <xf numFmtId="0" fontId="0" fillId="2" borderId="3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0" fillId="0" borderId="28" xfId="0" applyBorder="1"/>
    <xf numFmtId="0" fontId="0" fillId="0" borderId="29" xfId="0" applyBorder="1"/>
    <xf numFmtId="0" fontId="5" fillId="0" borderId="6" xfId="0" applyFont="1" applyBorder="1" applyAlignment="1">
      <alignment horizontal="left" vertical="center"/>
    </xf>
    <xf numFmtId="0" fontId="7" fillId="0" borderId="5" xfId="0" applyFont="1" applyBorder="1"/>
    <xf numFmtId="0" fontId="0" fillId="0" borderId="5" xfId="0" applyBorder="1"/>
    <xf numFmtId="0" fontId="0" fillId="0" borderId="32" xfId="0" applyBorder="1"/>
    <xf numFmtId="0" fontId="3" fillId="0" borderId="6" xfId="0" applyFont="1" applyBorder="1"/>
    <xf numFmtId="0" fontId="3" fillId="0" borderId="35" xfId="0" applyFont="1" applyBorder="1"/>
    <xf numFmtId="0" fontId="3" fillId="0" borderId="37" xfId="0" applyFont="1" applyBorder="1"/>
    <xf numFmtId="0" fontId="3" fillId="0" borderId="38" xfId="0" applyFont="1" applyBorder="1"/>
    <xf numFmtId="0" fontId="6" fillId="25" borderId="7" xfId="0" applyFont="1" applyFill="1" applyBorder="1" applyAlignment="1" applyProtection="1">
      <alignment horizontal="center"/>
    </xf>
    <xf numFmtId="0" fontId="6" fillId="25" borderId="2" xfId="0" applyFont="1" applyFill="1" applyBorder="1" applyAlignment="1" applyProtection="1">
      <alignment horizontal="center"/>
    </xf>
    <xf numFmtId="0" fontId="6" fillId="25" borderId="8" xfId="0" applyFont="1" applyFill="1" applyBorder="1" applyAlignment="1" applyProtection="1">
      <alignment horizontal="center"/>
    </xf>
    <xf numFmtId="0" fontId="6" fillId="25" borderId="11" xfId="0" applyFont="1" applyFill="1" applyBorder="1" applyAlignment="1" applyProtection="1">
      <alignment horizontal="center" vertical="top"/>
    </xf>
    <xf numFmtId="0" fontId="6" fillId="25" borderId="1" xfId="0" applyFont="1" applyFill="1" applyBorder="1" applyAlignment="1" applyProtection="1">
      <alignment horizontal="center" vertical="top"/>
    </xf>
    <xf numFmtId="0" fontId="6" fillId="25" borderId="12" xfId="0" applyFont="1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right"/>
    </xf>
    <xf numFmtId="0" fontId="5" fillId="26" borderId="14" xfId="0" applyFont="1" applyFill="1" applyBorder="1" applyAlignment="1" applyProtection="1">
      <alignment horizontal="left"/>
      <protection locked="0"/>
    </xf>
    <xf numFmtId="0" fontId="5" fillId="26" borderId="15" xfId="0" applyFont="1" applyFill="1" applyBorder="1" applyAlignment="1" applyProtection="1">
      <alignment horizontal="left"/>
      <protection locked="0"/>
    </xf>
    <xf numFmtId="0" fontId="5" fillId="26" borderId="16" xfId="0" applyFont="1" applyFill="1" applyBorder="1" applyAlignment="1" applyProtection="1">
      <alignment horizontal="left"/>
      <protection locked="0"/>
    </xf>
    <xf numFmtId="44" fontId="5" fillId="26" borderId="3" xfId="0" applyNumberFormat="1" applyFont="1" applyFill="1" applyBorder="1" applyAlignment="1" applyProtection="1">
      <alignment horizontal="left" vertical="center"/>
      <protection locked="0"/>
    </xf>
    <xf numFmtId="44" fontId="5" fillId="26" borderId="4" xfId="0" applyNumberFormat="1" applyFont="1" applyFill="1" applyBorder="1" applyAlignment="1">
      <alignment horizontal="left" vertical="center"/>
    </xf>
    <xf numFmtId="0" fontId="0" fillId="26" borderId="14" xfId="0" applyFill="1" applyBorder="1" applyAlignment="1" applyProtection="1">
      <alignment horizontal="center" vertical="center" wrapText="1"/>
    </xf>
    <xf numFmtId="0" fontId="0" fillId="26" borderId="16" xfId="0" applyFill="1" applyBorder="1" applyAlignment="1" applyProtection="1">
      <alignment horizontal="center" vertical="center" wrapText="1"/>
    </xf>
    <xf numFmtId="44" fontId="44" fillId="0" borderId="30" xfId="0" applyNumberFormat="1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0" fillId="26" borderId="14" xfId="0" applyFill="1" applyBorder="1" applyAlignment="1">
      <alignment vertical="center" wrapText="1"/>
    </xf>
    <xf numFmtId="0" fontId="0" fillId="26" borderId="15" xfId="0" applyFill="1" applyBorder="1" applyAlignment="1">
      <alignment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top" wrapText="1"/>
    </xf>
    <xf numFmtId="0" fontId="5" fillId="25" borderId="7" xfId="0" applyFont="1" applyFill="1" applyBorder="1" applyAlignment="1" applyProtection="1">
      <alignment horizontal="center" wrapText="1"/>
    </xf>
    <xf numFmtId="0" fontId="5" fillId="25" borderId="2" xfId="0" applyFont="1" applyFill="1" applyBorder="1" applyAlignment="1" applyProtection="1">
      <alignment horizontal="center" wrapText="1"/>
    </xf>
    <xf numFmtId="0" fontId="5" fillId="25" borderId="8" xfId="0" applyFont="1" applyFill="1" applyBorder="1" applyAlignment="1" applyProtection="1">
      <alignment horizontal="center" wrapText="1"/>
    </xf>
    <xf numFmtId="44" fontId="5" fillId="26" borderId="1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justify" vertical="center" wrapText="1"/>
    </xf>
    <xf numFmtId="0" fontId="0" fillId="2" borderId="2" xfId="0" applyFont="1" applyFill="1" applyBorder="1" applyAlignment="1" applyProtection="1">
      <alignment horizontal="justify"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11" xfId="0" applyFont="1" applyFill="1" applyBorder="1" applyAlignment="1" applyProtection="1">
      <alignment horizontal="justify" vertical="center" wrapText="1"/>
    </xf>
    <xf numFmtId="0" fontId="0" fillId="2" borderId="1" xfId="0" applyFont="1" applyFill="1" applyBorder="1" applyAlignment="1" applyProtection="1">
      <alignment horizontal="justify" vertical="center"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12" fillId="26" borderId="14" xfId="0" applyFont="1" applyFill="1" applyBorder="1" applyAlignment="1" applyProtection="1">
      <alignment horizontal="justify" vertical="center" wrapText="1"/>
    </xf>
    <xf numFmtId="0" fontId="12" fillId="26" borderId="15" xfId="0" applyFont="1" applyFill="1" applyBorder="1" applyAlignment="1" applyProtection="1">
      <alignment horizontal="justify" vertical="center"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5" fillId="25" borderId="11" xfId="0" applyFont="1" applyFill="1" applyBorder="1" applyAlignment="1" applyProtection="1">
      <alignment horizontal="center" wrapText="1"/>
    </xf>
    <xf numFmtId="0" fontId="5" fillId="25" borderId="1" xfId="0" applyFont="1" applyFill="1" applyBorder="1" applyAlignment="1" applyProtection="1">
      <alignment horizontal="center" wrapText="1"/>
    </xf>
    <xf numFmtId="0" fontId="5" fillId="25" borderId="12" xfId="0" applyFont="1" applyFill="1" applyBorder="1" applyAlignment="1" applyProtection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2" fillId="26" borderId="7" xfId="0" applyFont="1" applyFill="1" applyBorder="1" applyAlignment="1" applyProtection="1">
      <alignment horizontal="justify" vertical="center" wrapText="1"/>
    </xf>
    <xf numFmtId="0" fontId="12" fillId="26" borderId="2" xfId="0" applyFont="1" applyFill="1" applyBorder="1" applyAlignment="1" applyProtection="1">
      <alignment horizontal="justify" vertical="center" wrapText="1"/>
    </xf>
    <xf numFmtId="0" fontId="12" fillId="0" borderId="2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26" borderId="9" xfId="0" applyFont="1" applyFill="1" applyBorder="1" applyAlignment="1" applyProtection="1">
      <alignment horizontal="justify" vertical="center" wrapText="1"/>
    </xf>
    <xf numFmtId="0" fontId="12" fillId="26" borderId="0" xfId="0" applyFont="1" applyFill="1" applyBorder="1" applyAlignment="1" applyProtection="1">
      <alignment horizontal="justify" vertical="center" wrapText="1"/>
    </xf>
    <xf numFmtId="0" fontId="12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Border="1" applyAlignment="1"/>
    <xf numFmtId="0" fontId="0" fillId="0" borderId="10" xfId="0" applyBorder="1" applyAlignment="1"/>
    <xf numFmtId="44" fontId="44" fillId="0" borderId="33" xfId="0" applyNumberFormat="1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12" fillId="26" borderId="11" xfId="0" applyFont="1" applyFill="1" applyBorder="1" applyAlignment="1" applyProtection="1">
      <alignment horizontal="justify" vertical="center" wrapText="1"/>
    </xf>
    <xf numFmtId="0" fontId="12" fillId="26" borderId="1" xfId="0" applyFont="1" applyFill="1" applyBorder="1" applyAlignment="1" applyProtection="1">
      <alignment horizontal="justify" vertical="center" wrapText="1"/>
    </xf>
    <xf numFmtId="0" fontId="12" fillId="0" borderId="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26" borderId="14" xfId="0" applyFont="1" applyFill="1" applyBorder="1" applyAlignment="1" applyProtection="1">
      <alignment horizontal="left" vertical="center" wrapText="1"/>
    </xf>
    <xf numFmtId="0" fontId="12" fillId="26" borderId="15" xfId="0" applyFont="1" applyFill="1" applyBorder="1" applyAlignment="1" applyProtection="1">
      <alignment horizontal="left" vertical="center" wrapText="1"/>
    </xf>
    <xf numFmtId="0" fontId="0" fillId="26" borderId="13" xfId="0" applyFill="1" applyBorder="1" applyAlignment="1" applyProtection="1">
      <alignment horizontal="center" vertical="center" wrapText="1"/>
    </xf>
    <xf numFmtId="0" fontId="0" fillId="26" borderId="13" xfId="0" applyFill="1" applyBorder="1" applyAlignment="1">
      <alignment vertical="center" wrapText="1"/>
    </xf>
    <xf numFmtId="0" fontId="0" fillId="0" borderId="13" xfId="0" applyBorder="1" applyAlignment="1"/>
    <xf numFmtId="0" fontId="43" fillId="26" borderId="13" xfId="0" applyFont="1" applyFill="1" applyBorder="1" applyAlignment="1" applyProtection="1">
      <alignment horizontal="justify" vertical="center" wrapText="1"/>
    </xf>
    <xf numFmtId="0" fontId="0" fillId="0" borderId="13" xfId="0" applyFont="1" applyBorder="1" applyAlignment="1">
      <alignment wrapText="1"/>
    </xf>
    <xf numFmtId="0" fontId="34" fillId="0" borderId="2" xfId="0" applyFont="1" applyBorder="1" applyAlignment="1">
      <alignment horizontal="left" vertical="top" wrapText="1"/>
    </xf>
    <xf numFmtId="0" fontId="0" fillId="2" borderId="13" xfId="0" applyFont="1" applyFill="1" applyBorder="1" applyAlignment="1" applyProtection="1">
      <alignment horizontal="justify" vertical="center" wrapText="1"/>
    </xf>
    <xf numFmtId="0" fontId="0" fillId="0" borderId="13" xfId="0" applyBorder="1" applyAlignment="1">
      <alignment wrapText="1"/>
    </xf>
    <xf numFmtId="44" fontId="44" fillId="0" borderId="39" xfId="0" applyNumberFormat="1" applyFont="1" applyBorder="1" applyAlignment="1"/>
    <xf numFmtId="0" fontId="0" fillId="0" borderId="40" xfId="0" applyBorder="1" applyAlignment="1"/>
    <xf numFmtId="44" fontId="44" fillId="0" borderId="41" xfId="0" applyNumberFormat="1" applyFont="1" applyBorder="1" applyAlignment="1"/>
    <xf numFmtId="0" fontId="0" fillId="0" borderId="36" xfId="0" applyBorder="1" applyAlignment="1"/>
  </cellXfs>
  <cellStyles count="2935">
    <cellStyle name="20% - Accent1 10" xfId="78"/>
    <cellStyle name="20% - Accent1 2" xfId="15"/>
    <cellStyle name="20% - Accent1 2 2" xfId="79"/>
    <cellStyle name="20% - Accent1 3" xfId="80"/>
    <cellStyle name="20% - Accent1 4" xfId="81"/>
    <cellStyle name="20% - Accent1 5" xfId="82"/>
    <cellStyle name="20% - Accent1 6" xfId="83"/>
    <cellStyle name="20% - Accent1 7" xfId="84"/>
    <cellStyle name="20% - Accent1 8" xfId="85"/>
    <cellStyle name="20% - Accent1 9" xfId="86"/>
    <cellStyle name="20% - Accent2 10" xfId="87"/>
    <cellStyle name="20% - Accent2 2" xfId="16"/>
    <cellStyle name="20% - Accent2 2 2" xfId="88"/>
    <cellStyle name="20% - Accent2 3" xfId="89"/>
    <cellStyle name="20% - Accent2 4" xfId="90"/>
    <cellStyle name="20% - Accent2 5" xfId="91"/>
    <cellStyle name="20% - Accent2 6" xfId="92"/>
    <cellStyle name="20% - Accent2 7" xfId="93"/>
    <cellStyle name="20% - Accent2 8" xfId="94"/>
    <cellStyle name="20% - Accent2 9" xfId="95"/>
    <cellStyle name="20% - Accent3 10" xfId="96"/>
    <cellStyle name="20% - Accent3 2" xfId="17"/>
    <cellStyle name="20% - Accent3 2 2" xfId="97"/>
    <cellStyle name="20% - Accent3 3" xfId="98"/>
    <cellStyle name="20% - Accent3 4" xfId="99"/>
    <cellStyle name="20% - Accent3 5" xfId="100"/>
    <cellStyle name="20% - Accent3 6" xfId="101"/>
    <cellStyle name="20% - Accent3 7" xfId="102"/>
    <cellStyle name="20% - Accent3 8" xfId="103"/>
    <cellStyle name="20% - Accent3 9" xfId="104"/>
    <cellStyle name="20% - Accent4 10" xfId="105"/>
    <cellStyle name="20% - Accent4 2" xfId="18"/>
    <cellStyle name="20% - Accent4 2 2" xfId="106"/>
    <cellStyle name="20% - Accent4 3" xfId="107"/>
    <cellStyle name="20% - Accent4 4" xfId="108"/>
    <cellStyle name="20% - Accent4 5" xfId="109"/>
    <cellStyle name="20% - Accent4 6" xfId="110"/>
    <cellStyle name="20% - Accent4 7" xfId="111"/>
    <cellStyle name="20% - Accent4 8" xfId="112"/>
    <cellStyle name="20% - Accent4 9" xfId="113"/>
    <cellStyle name="20% - Accent5 10" xfId="114"/>
    <cellStyle name="20% - Accent5 2" xfId="19"/>
    <cellStyle name="20% - Accent5 2 2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5 9" xfId="122"/>
    <cellStyle name="20% - Accent6 10" xfId="123"/>
    <cellStyle name="20% - Accent6 2" xfId="20"/>
    <cellStyle name="20% - Accent6 2 2" xfId="124"/>
    <cellStyle name="20% - Accent6 3" xfId="125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40% - Accent1 10" xfId="132"/>
    <cellStyle name="40% - Accent1 2" xfId="21"/>
    <cellStyle name="40% - Accent1 2 2" xfId="133"/>
    <cellStyle name="40% - Accent1 3" xfId="134"/>
    <cellStyle name="40% - Accent1 4" xfId="135"/>
    <cellStyle name="40% - Accent1 5" xfId="136"/>
    <cellStyle name="40% - Accent1 6" xfId="137"/>
    <cellStyle name="40% - Accent1 7" xfId="138"/>
    <cellStyle name="40% - Accent1 8" xfId="139"/>
    <cellStyle name="40% - Accent1 9" xfId="140"/>
    <cellStyle name="40% - Accent2 10" xfId="141"/>
    <cellStyle name="40% - Accent2 2" xfId="22"/>
    <cellStyle name="40% - Accent2 2 2" xfId="142"/>
    <cellStyle name="40% - Accent2 3" xfId="143"/>
    <cellStyle name="40% - Accent2 4" xfId="144"/>
    <cellStyle name="40% - Accent2 5" xfId="145"/>
    <cellStyle name="40% - Accent2 6" xfId="146"/>
    <cellStyle name="40% - Accent2 7" xfId="147"/>
    <cellStyle name="40% - Accent2 8" xfId="148"/>
    <cellStyle name="40% - Accent2 9" xfId="149"/>
    <cellStyle name="40% - Accent3 10" xfId="150"/>
    <cellStyle name="40% - Accent3 2" xfId="23"/>
    <cellStyle name="40% - Accent3 2 2" xfId="151"/>
    <cellStyle name="40% - Accent3 3" xfId="152"/>
    <cellStyle name="40% - Accent3 4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 10" xfId="159"/>
    <cellStyle name="40% - Accent4 2" xfId="24"/>
    <cellStyle name="40% - Accent4 2 2" xfId="160"/>
    <cellStyle name="40% - Accent4 3" xfId="161"/>
    <cellStyle name="40% - Accent4 4" xfId="162"/>
    <cellStyle name="40% - Accent4 5" xfId="163"/>
    <cellStyle name="40% - Accent4 6" xfId="164"/>
    <cellStyle name="40% - Accent4 7" xfId="165"/>
    <cellStyle name="40% - Accent4 8" xfId="166"/>
    <cellStyle name="40% - Accent4 9" xfId="167"/>
    <cellStyle name="40% - Accent5 10" xfId="168"/>
    <cellStyle name="40% - Accent5 2" xfId="25"/>
    <cellStyle name="40% - Accent5 2 2" xfId="169"/>
    <cellStyle name="40% - Accent5 3" xfId="170"/>
    <cellStyle name="40% - Accent5 4" xfId="171"/>
    <cellStyle name="40% - Accent5 5" xfId="172"/>
    <cellStyle name="40% - Accent5 6" xfId="173"/>
    <cellStyle name="40% - Accent5 7" xfId="174"/>
    <cellStyle name="40% - Accent5 8" xfId="175"/>
    <cellStyle name="40% - Accent5 9" xfId="176"/>
    <cellStyle name="40% - Accent6 10" xfId="177"/>
    <cellStyle name="40% - Accent6 2" xfId="26"/>
    <cellStyle name="40% - Accent6 2 2" xfId="178"/>
    <cellStyle name="40% - Accent6 3" xfId="179"/>
    <cellStyle name="40% - Accent6 4" xfId="180"/>
    <cellStyle name="40% - Accent6 5" xfId="181"/>
    <cellStyle name="40% - Accent6 6" xfId="182"/>
    <cellStyle name="40% - Accent6 7" xfId="183"/>
    <cellStyle name="40% - Accent6 8" xfId="184"/>
    <cellStyle name="40% - Accent6 9" xfId="185"/>
    <cellStyle name="60% - Accent1 10" xfId="186"/>
    <cellStyle name="60% - Accent1 2" xfId="27"/>
    <cellStyle name="60% - Accent1 2 2" xfId="187"/>
    <cellStyle name="60% - Accent1 3" xfId="188"/>
    <cellStyle name="60% - Accent1 4" xfId="189"/>
    <cellStyle name="60% - Accent1 5" xfId="190"/>
    <cellStyle name="60% - Accent1 6" xfId="191"/>
    <cellStyle name="60% - Accent1 7" xfId="192"/>
    <cellStyle name="60% - Accent1 8" xfId="193"/>
    <cellStyle name="60% - Accent1 9" xfId="194"/>
    <cellStyle name="60% - Accent2 10" xfId="195"/>
    <cellStyle name="60% - Accent2 2" xfId="28"/>
    <cellStyle name="60% - Accent2 2 2" xfId="196"/>
    <cellStyle name="60% - Accent2 3" xfId="197"/>
    <cellStyle name="60% - Accent2 4" xfId="198"/>
    <cellStyle name="60% - Accent2 5" xfId="199"/>
    <cellStyle name="60% - Accent2 6" xfId="200"/>
    <cellStyle name="60% - Accent2 7" xfId="201"/>
    <cellStyle name="60% - Accent2 8" xfId="202"/>
    <cellStyle name="60% - Accent2 9" xfId="203"/>
    <cellStyle name="60% - Accent3 10" xfId="204"/>
    <cellStyle name="60% - Accent3 2" xfId="29"/>
    <cellStyle name="60% - Accent3 2 2" xfId="205"/>
    <cellStyle name="60% - Accent3 3" xfId="206"/>
    <cellStyle name="60% - Accent3 4" xfId="207"/>
    <cellStyle name="60% - Accent3 5" xfId="208"/>
    <cellStyle name="60% - Accent3 6" xfId="209"/>
    <cellStyle name="60% - Accent3 7" xfId="210"/>
    <cellStyle name="60% - Accent3 8" xfId="211"/>
    <cellStyle name="60% - Accent3 9" xfId="212"/>
    <cellStyle name="60% - Accent4 10" xfId="213"/>
    <cellStyle name="60% - Accent4 2" xfId="30"/>
    <cellStyle name="60% - Accent4 2 2" xfId="214"/>
    <cellStyle name="60% - Accent4 3" xfId="215"/>
    <cellStyle name="60% - Accent4 4" xfId="216"/>
    <cellStyle name="60% - Accent4 5" xfId="217"/>
    <cellStyle name="60% - Accent4 6" xfId="218"/>
    <cellStyle name="60% - Accent4 7" xfId="219"/>
    <cellStyle name="60% - Accent4 8" xfId="220"/>
    <cellStyle name="60% - Accent4 9" xfId="221"/>
    <cellStyle name="60% - Accent5 10" xfId="222"/>
    <cellStyle name="60% - Accent5 2" xfId="31"/>
    <cellStyle name="60% - Accent5 2 2" xfId="223"/>
    <cellStyle name="60% - Accent5 3" xfId="224"/>
    <cellStyle name="60% - Accent5 4" xfId="225"/>
    <cellStyle name="60% - Accent5 5" xfId="226"/>
    <cellStyle name="60% - Accent5 6" xfId="227"/>
    <cellStyle name="60% - Accent5 7" xfId="228"/>
    <cellStyle name="60% - Accent5 8" xfId="229"/>
    <cellStyle name="60% - Accent5 9" xfId="230"/>
    <cellStyle name="60% - Accent6 10" xfId="231"/>
    <cellStyle name="60% - Accent6 2" xfId="32"/>
    <cellStyle name="60% - Accent6 2 2" xfId="232"/>
    <cellStyle name="60% - Accent6 3" xfId="233"/>
    <cellStyle name="60% - Accent6 4" xfId="234"/>
    <cellStyle name="60% - Accent6 5" xfId="235"/>
    <cellStyle name="60% - Accent6 6" xfId="236"/>
    <cellStyle name="60% - Accent6 7" xfId="237"/>
    <cellStyle name="60% - Accent6 8" xfId="238"/>
    <cellStyle name="60% - Accent6 9" xfId="239"/>
    <cellStyle name="Accent1 10" xfId="240"/>
    <cellStyle name="Accent1 2" xfId="33"/>
    <cellStyle name="Accent1 2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2" xfId="34"/>
    <cellStyle name="Accent2 2 2" xfId="250"/>
    <cellStyle name="Accent2 3" xfId="251"/>
    <cellStyle name="Accent2 4" xfId="252"/>
    <cellStyle name="Accent2 5" xfId="253"/>
    <cellStyle name="Accent2 6" xfId="254"/>
    <cellStyle name="Accent2 7" xfId="255"/>
    <cellStyle name="Accent2 8" xfId="256"/>
    <cellStyle name="Accent2 9" xfId="257"/>
    <cellStyle name="Accent3 10" xfId="258"/>
    <cellStyle name="Accent3 2" xfId="35"/>
    <cellStyle name="Accent3 2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 10" xfId="267"/>
    <cellStyle name="Accent4 2" xfId="36"/>
    <cellStyle name="Accent4 2 2" xfId="268"/>
    <cellStyle name="Accent4 3" xfId="269"/>
    <cellStyle name="Accent4 4" xfId="270"/>
    <cellStyle name="Accent4 5" xfId="271"/>
    <cellStyle name="Accent4 6" xfId="272"/>
    <cellStyle name="Accent4 7" xfId="273"/>
    <cellStyle name="Accent4 8" xfId="274"/>
    <cellStyle name="Accent4 9" xfId="275"/>
    <cellStyle name="Accent5 10" xfId="276"/>
    <cellStyle name="Accent5 2" xfId="37"/>
    <cellStyle name="Accent5 2 2" xfId="277"/>
    <cellStyle name="Accent5 3" xfId="278"/>
    <cellStyle name="Accent5 4" xfId="279"/>
    <cellStyle name="Accent5 5" xfId="280"/>
    <cellStyle name="Accent5 6" xfId="281"/>
    <cellStyle name="Accent5 7" xfId="282"/>
    <cellStyle name="Accent5 8" xfId="283"/>
    <cellStyle name="Accent5 9" xfId="284"/>
    <cellStyle name="Accent6 10" xfId="285"/>
    <cellStyle name="Accent6 2" xfId="38"/>
    <cellStyle name="Accent6 2 2" xfId="286"/>
    <cellStyle name="Accent6 3" xfId="287"/>
    <cellStyle name="Accent6 4" xfId="288"/>
    <cellStyle name="Accent6 5" xfId="289"/>
    <cellStyle name="Accent6 6" xfId="290"/>
    <cellStyle name="Accent6 7" xfId="291"/>
    <cellStyle name="Accent6 8" xfId="292"/>
    <cellStyle name="Accent6 9" xfId="293"/>
    <cellStyle name="Bad 10" xfId="294"/>
    <cellStyle name="Bad 11" xfId="295"/>
    <cellStyle name="Bad 12" xfId="296"/>
    <cellStyle name="Bad 2" xfId="39"/>
    <cellStyle name="Bad 2 2" xfId="297"/>
    <cellStyle name="Bad 3" xfId="298"/>
    <cellStyle name="Bad 4" xfId="299"/>
    <cellStyle name="Bad 5" xfId="300"/>
    <cellStyle name="Bad 6" xfId="301"/>
    <cellStyle name="Bad 7" xfId="302"/>
    <cellStyle name="Bad 8" xfId="303"/>
    <cellStyle name="Bad 9" xfId="304"/>
    <cellStyle name="Calculation 10" xfId="305"/>
    <cellStyle name="Calculation 2" xfId="75"/>
    <cellStyle name="Calculation 2 10" xfId="307"/>
    <cellStyle name="Calculation 2 11" xfId="308"/>
    <cellStyle name="Calculation 2 12" xfId="309"/>
    <cellStyle name="Calculation 2 13" xfId="310"/>
    <cellStyle name="Calculation 2 14" xfId="311"/>
    <cellStyle name="Calculation 2 15" xfId="312"/>
    <cellStyle name="Calculation 2 16" xfId="306"/>
    <cellStyle name="Calculation 2 2" xfId="313"/>
    <cellStyle name="Calculation 2 3" xfId="314"/>
    <cellStyle name="Calculation 2 4" xfId="315"/>
    <cellStyle name="Calculation 2 5" xfId="316"/>
    <cellStyle name="Calculation 2 6" xfId="317"/>
    <cellStyle name="Calculation 2 7" xfId="318"/>
    <cellStyle name="Calculation 2 8" xfId="319"/>
    <cellStyle name="Calculation 2 9" xfId="320"/>
    <cellStyle name="Calculation 3" xfId="321"/>
    <cellStyle name="Calculation 3 10" xfId="322"/>
    <cellStyle name="Calculation 3 11" xfId="323"/>
    <cellStyle name="Calculation 3 12" xfId="324"/>
    <cellStyle name="Calculation 3 13" xfId="325"/>
    <cellStyle name="Calculation 3 14" xfId="326"/>
    <cellStyle name="Calculation 3 15" xfId="327"/>
    <cellStyle name="Calculation 3 2" xfId="328"/>
    <cellStyle name="Calculation 3 3" xfId="329"/>
    <cellStyle name="Calculation 3 4" xfId="330"/>
    <cellStyle name="Calculation 3 5" xfId="331"/>
    <cellStyle name="Calculation 3 6" xfId="332"/>
    <cellStyle name="Calculation 3 7" xfId="333"/>
    <cellStyle name="Calculation 3 8" xfId="334"/>
    <cellStyle name="Calculation 3 9" xfId="335"/>
    <cellStyle name="Calculation 4" xfId="336"/>
    <cellStyle name="Calculation 4 10" xfId="337"/>
    <cellStyle name="Calculation 4 11" xfId="338"/>
    <cellStyle name="Calculation 4 12" xfId="339"/>
    <cellStyle name="Calculation 4 13" xfId="340"/>
    <cellStyle name="Calculation 4 14" xfId="341"/>
    <cellStyle name="Calculation 4 15" xfId="342"/>
    <cellStyle name="Calculation 4 2" xfId="343"/>
    <cellStyle name="Calculation 4 3" xfId="344"/>
    <cellStyle name="Calculation 4 4" xfId="345"/>
    <cellStyle name="Calculation 4 5" xfId="346"/>
    <cellStyle name="Calculation 4 6" xfId="347"/>
    <cellStyle name="Calculation 4 7" xfId="348"/>
    <cellStyle name="Calculation 4 8" xfId="349"/>
    <cellStyle name="Calculation 4 9" xfId="350"/>
    <cellStyle name="Calculation 5" xfId="351"/>
    <cellStyle name="Calculation 5 10" xfId="352"/>
    <cellStyle name="Calculation 5 11" xfId="353"/>
    <cellStyle name="Calculation 5 12" xfId="354"/>
    <cellStyle name="Calculation 5 13" xfId="355"/>
    <cellStyle name="Calculation 5 14" xfId="356"/>
    <cellStyle name="Calculation 5 15" xfId="357"/>
    <cellStyle name="Calculation 5 2" xfId="358"/>
    <cellStyle name="Calculation 5 3" xfId="359"/>
    <cellStyle name="Calculation 5 4" xfId="360"/>
    <cellStyle name="Calculation 5 5" xfId="361"/>
    <cellStyle name="Calculation 5 6" xfId="362"/>
    <cellStyle name="Calculation 5 7" xfId="363"/>
    <cellStyle name="Calculation 5 8" xfId="364"/>
    <cellStyle name="Calculation 5 9" xfId="365"/>
    <cellStyle name="Calculation 6" xfId="366"/>
    <cellStyle name="Calculation 6 10" xfId="367"/>
    <cellStyle name="Calculation 6 11" xfId="368"/>
    <cellStyle name="Calculation 6 12" xfId="369"/>
    <cellStyle name="Calculation 6 13" xfId="370"/>
    <cellStyle name="Calculation 6 14" xfId="371"/>
    <cellStyle name="Calculation 6 15" xfId="372"/>
    <cellStyle name="Calculation 6 2" xfId="373"/>
    <cellStyle name="Calculation 6 3" xfId="374"/>
    <cellStyle name="Calculation 6 4" xfId="375"/>
    <cellStyle name="Calculation 6 5" xfId="376"/>
    <cellStyle name="Calculation 6 6" xfId="377"/>
    <cellStyle name="Calculation 6 7" xfId="378"/>
    <cellStyle name="Calculation 6 8" xfId="379"/>
    <cellStyle name="Calculation 6 9" xfId="380"/>
    <cellStyle name="Calculation 7" xfId="381"/>
    <cellStyle name="Calculation 7 10" xfId="382"/>
    <cellStyle name="Calculation 7 11" xfId="383"/>
    <cellStyle name="Calculation 7 12" xfId="384"/>
    <cellStyle name="Calculation 7 13" xfId="385"/>
    <cellStyle name="Calculation 7 14" xfId="386"/>
    <cellStyle name="Calculation 7 15" xfId="387"/>
    <cellStyle name="Calculation 7 2" xfId="388"/>
    <cellStyle name="Calculation 7 3" xfId="389"/>
    <cellStyle name="Calculation 7 4" xfId="390"/>
    <cellStyle name="Calculation 7 5" xfId="391"/>
    <cellStyle name="Calculation 7 6" xfId="392"/>
    <cellStyle name="Calculation 7 7" xfId="393"/>
    <cellStyle name="Calculation 7 8" xfId="394"/>
    <cellStyle name="Calculation 7 9" xfId="395"/>
    <cellStyle name="Calculation 8" xfId="396"/>
    <cellStyle name="Calculation 8 10" xfId="397"/>
    <cellStyle name="Calculation 8 11" xfId="398"/>
    <cellStyle name="Calculation 8 12" xfId="399"/>
    <cellStyle name="Calculation 8 13" xfId="400"/>
    <cellStyle name="Calculation 8 14" xfId="401"/>
    <cellStyle name="Calculation 8 15" xfId="402"/>
    <cellStyle name="Calculation 8 2" xfId="403"/>
    <cellStyle name="Calculation 8 3" xfId="404"/>
    <cellStyle name="Calculation 8 4" xfId="405"/>
    <cellStyle name="Calculation 8 5" xfId="406"/>
    <cellStyle name="Calculation 8 6" xfId="407"/>
    <cellStyle name="Calculation 8 7" xfId="408"/>
    <cellStyle name="Calculation 8 8" xfId="409"/>
    <cellStyle name="Calculation 8 9" xfId="410"/>
    <cellStyle name="Calculation 9" xfId="411"/>
    <cellStyle name="Calculation 9 10" xfId="412"/>
    <cellStyle name="Calculation 9 11" xfId="413"/>
    <cellStyle name="Calculation 9 12" xfId="414"/>
    <cellStyle name="Calculation 9 13" xfId="415"/>
    <cellStyle name="Calculation 9 14" xfId="416"/>
    <cellStyle name="Calculation 9 15" xfId="417"/>
    <cellStyle name="Calculation 9 2" xfId="418"/>
    <cellStyle name="Calculation 9 3" xfId="419"/>
    <cellStyle name="Calculation 9 4" xfId="420"/>
    <cellStyle name="Calculation 9 5" xfId="421"/>
    <cellStyle name="Calculation 9 6" xfId="422"/>
    <cellStyle name="Calculation 9 7" xfId="423"/>
    <cellStyle name="Calculation 9 8" xfId="424"/>
    <cellStyle name="Calculation 9 9" xfId="425"/>
    <cellStyle name="Check Cell 10" xfId="426"/>
    <cellStyle name="Check Cell 2" xfId="40"/>
    <cellStyle name="Check Cell 2 2" xfId="427"/>
    <cellStyle name="Check Cell 3" xfId="428"/>
    <cellStyle name="Check Cell 4" xfId="429"/>
    <cellStyle name="Check Cell 5" xfId="430"/>
    <cellStyle name="Check Cell 6" xfId="431"/>
    <cellStyle name="Check Cell 7" xfId="432"/>
    <cellStyle name="Check Cell 8" xfId="433"/>
    <cellStyle name="Check Cell 9" xfId="434"/>
    <cellStyle name="Comma" xfId="1" builtinId="3"/>
    <cellStyle name="Comma [0] 2" xfId="435"/>
    <cellStyle name="Comma 10" xfId="436"/>
    <cellStyle name="Comma 11" xfId="437"/>
    <cellStyle name="Comma 12" xfId="438"/>
    <cellStyle name="Comma 13" xfId="439"/>
    <cellStyle name="Comma 14" xfId="440"/>
    <cellStyle name="Comma 15" xfId="441"/>
    <cellStyle name="Comma 16" xfId="442"/>
    <cellStyle name="Comma 17" xfId="443"/>
    <cellStyle name="Comma 18" xfId="444"/>
    <cellStyle name="Comma 19" xfId="445"/>
    <cellStyle name="Comma 2" xfId="12"/>
    <cellStyle name="Comma 2 2" xfId="56"/>
    <cellStyle name="Comma 20" xfId="446"/>
    <cellStyle name="Comma 21" xfId="447"/>
    <cellStyle name="Comma 22" xfId="448"/>
    <cellStyle name="Comma 23" xfId="449"/>
    <cellStyle name="Comma 24" xfId="450"/>
    <cellStyle name="Comma 25" xfId="451"/>
    <cellStyle name="Comma 26" xfId="452"/>
    <cellStyle name="Comma 27" xfId="453"/>
    <cellStyle name="Comma 28" xfId="454"/>
    <cellStyle name="Comma 29" xfId="455"/>
    <cellStyle name="Comma 3" xfId="69"/>
    <cellStyle name="Comma 3 2" xfId="456"/>
    <cellStyle name="Comma 4" xfId="7"/>
    <cellStyle name="Comma 4 2" xfId="457"/>
    <cellStyle name="Comma 5" xfId="458"/>
    <cellStyle name="Comma 6" xfId="459"/>
    <cellStyle name="Comma 7" xfId="460"/>
    <cellStyle name="Comma 8" xfId="461"/>
    <cellStyle name="Comma 9" xfId="462"/>
    <cellStyle name="Currency" xfId="2" builtinId="4"/>
    <cellStyle name="Currency 2" xfId="68"/>
    <cellStyle name="Currency 2 10" xfId="77"/>
    <cellStyle name="Currency 2 11" xfId="464"/>
    <cellStyle name="Currency 2 12" xfId="465"/>
    <cellStyle name="Currency 2 13" xfId="466"/>
    <cellStyle name="Currency 2 14" xfId="467"/>
    <cellStyle name="Currency 2 15" xfId="468"/>
    <cellStyle name="Currency 2 16" xfId="469"/>
    <cellStyle name="Currency 2 17" xfId="470"/>
    <cellStyle name="Currency 2 18" xfId="471"/>
    <cellStyle name="Currency 2 19" xfId="472"/>
    <cellStyle name="Currency 2 2" xfId="473"/>
    <cellStyle name="Currency 2 20" xfId="474"/>
    <cellStyle name="Currency 2 21" xfId="475"/>
    <cellStyle name="Currency 2 22" xfId="476"/>
    <cellStyle name="Currency 2 23" xfId="477"/>
    <cellStyle name="Currency 2 24" xfId="478"/>
    <cellStyle name="Currency 2 25" xfId="479"/>
    <cellStyle name="Currency 2 26" xfId="480"/>
    <cellStyle name="Currency 2 27" xfId="481"/>
    <cellStyle name="Currency 2 28" xfId="482"/>
    <cellStyle name="Currency 2 29" xfId="483"/>
    <cellStyle name="Currency 2 3" xfId="484"/>
    <cellStyle name="Currency 2 30" xfId="485"/>
    <cellStyle name="Currency 2 31" xfId="486"/>
    <cellStyle name="Currency 2 32" xfId="487"/>
    <cellStyle name="Currency 2 33" xfId="488"/>
    <cellStyle name="Currency 2 34" xfId="489"/>
    <cellStyle name="Currency 2 35" xfId="490"/>
    <cellStyle name="Currency 2 36" xfId="491"/>
    <cellStyle name="Currency 2 37" xfId="492"/>
    <cellStyle name="Currency 2 38" xfId="493"/>
    <cellStyle name="Currency 2 39" xfId="494"/>
    <cellStyle name="Currency 2 4" xfId="495"/>
    <cellStyle name="Currency 2 40" xfId="496"/>
    <cellStyle name="Currency 2 41" xfId="497"/>
    <cellStyle name="Currency 2 42" xfId="498"/>
    <cellStyle name="Currency 2 43" xfId="499"/>
    <cellStyle name="Currency 2 44" xfId="500"/>
    <cellStyle name="Currency 2 45" xfId="501"/>
    <cellStyle name="Currency 2 46" xfId="502"/>
    <cellStyle name="Currency 2 47" xfId="503"/>
    <cellStyle name="Currency 2 48" xfId="504"/>
    <cellStyle name="Currency 2 49" xfId="505"/>
    <cellStyle name="Currency 2 5" xfId="506"/>
    <cellStyle name="Currency 2 50" xfId="507"/>
    <cellStyle name="Currency 2 51" xfId="508"/>
    <cellStyle name="Currency 2 52" xfId="509"/>
    <cellStyle name="Currency 2 53" xfId="510"/>
    <cellStyle name="Currency 2 54" xfId="511"/>
    <cellStyle name="Currency 2 55" xfId="512"/>
    <cellStyle name="Currency 2 56" xfId="513"/>
    <cellStyle name="Currency 2 57" xfId="514"/>
    <cellStyle name="Currency 2 58" xfId="515"/>
    <cellStyle name="Currency 2 59" xfId="516"/>
    <cellStyle name="Currency 2 6" xfId="517"/>
    <cellStyle name="Currency 2 60" xfId="518"/>
    <cellStyle name="Currency 2 61" xfId="519"/>
    <cellStyle name="Currency 2 62" xfId="520"/>
    <cellStyle name="Currency 2 63" xfId="521"/>
    <cellStyle name="Currency 2 64" xfId="522"/>
    <cellStyle name="Currency 2 65" xfId="523"/>
    <cellStyle name="Currency 2 66" xfId="524"/>
    <cellStyle name="Currency 2 67" xfId="525"/>
    <cellStyle name="Currency 2 68" xfId="526"/>
    <cellStyle name="Currency 2 69" xfId="527"/>
    <cellStyle name="Currency 2 7" xfId="528"/>
    <cellStyle name="Currency 2 70" xfId="529"/>
    <cellStyle name="Currency 2 71" xfId="530"/>
    <cellStyle name="Currency 2 72" xfId="531"/>
    <cellStyle name="Currency 2 73" xfId="532"/>
    <cellStyle name="Currency 2 74" xfId="533"/>
    <cellStyle name="Currency 2 75" xfId="534"/>
    <cellStyle name="Currency 2 76" xfId="535"/>
    <cellStyle name="Currency 2 77" xfId="536"/>
    <cellStyle name="Currency 2 78" xfId="537"/>
    <cellStyle name="Currency 2 79" xfId="538"/>
    <cellStyle name="Currency 2 8" xfId="539"/>
    <cellStyle name="Currency 2 80" xfId="540"/>
    <cellStyle name="Currency 2 81" xfId="541"/>
    <cellStyle name="Currency 2 82" xfId="542"/>
    <cellStyle name="Currency 2 83" xfId="543"/>
    <cellStyle name="Currency 2 84" xfId="544"/>
    <cellStyle name="Currency 2 85" xfId="545"/>
    <cellStyle name="Currency 2 86" xfId="463"/>
    <cellStyle name="Currency 2 9" xfId="546"/>
    <cellStyle name="Currency 3" xfId="8"/>
    <cellStyle name="Currency 3 2" xfId="547"/>
    <cellStyle name="Currency 36" xfId="548"/>
    <cellStyle name="Currency 4" xfId="549"/>
    <cellStyle name="Currency 44" xfId="550"/>
    <cellStyle name="Currency 5" xfId="551"/>
    <cellStyle name="Currency 50" xfId="552"/>
    <cellStyle name="Currency 51" xfId="553"/>
    <cellStyle name="Currency 6" xfId="554"/>
    <cellStyle name="Currency 65" xfId="555"/>
    <cellStyle name="Currency 7" xfId="556"/>
    <cellStyle name="Excel Built-in Normal" xfId="557"/>
    <cellStyle name="Excel Built-in Normal 1" xfId="558"/>
    <cellStyle name="Explanatory Text 10" xfId="559"/>
    <cellStyle name="Explanatory Text 2" xfId="41"/>
    <cellStyle name="Explanatory Text 2 2" xfId="560"/>
    <cellStyle name="Explanatory Text 3" xfId="561"/>
    <cellStyle name="Explanatory Text 4" xfId="562"/>
    <cellStyle name="Explanatory Text 5" xfId="563"/>
    <cellStyle name="Explanatory Text 6" xfId="564"/>
    <cellStyle name="Explanatory Text 7" xfId="565"/>
    <cellStyle name="Explanatory Text 8" xfId="566"/>
    <cellStyle name="Explanatory Text 9" xfId="567"/>
    <cellStyle name="Good 10" xfId="568"/>
    <cellStyle name="Good 11" xfId="569"/>
    <cellStyle name="Good 12" xfId="570"/>
    <cellStyle name="Good 2" xfId="42"/>
    <cellStyle name="Good 2 2" xfId="571"/>
    <cellStyle name="Good 3" xfId="572"/>
    <cellStyle name="Good 4" xfId="573"/>
    <cellStyle name="Good 5" xfId="574"/>
    <cellStyle name="Good 6" xfId="575"/>
    <cellStyle name="Good 7" xfId="576"/>
    <cellStyle name="Good 8" xfId="577"/>
    <cellStyle name="Good 9" xfId="578"/>
    <cellStyle name="Heading 1 10" xfId="579"/>
    <cellStyle name="Heading 1 11" xfId="580"/>
    <cellStyle name="Heading 1 12" xfId="581"/>
    <cellStyle name="Heading 1 2" xfId="43"/>
    <cellStyle name="Heading 1 2 2" xfId="582"/>
    <cellStyle name="Heading 1 3" xfId="583"/>
    <cellStyle name="Heading 1 4" xfId="584"/>
    <cellStyle name="Heading 1 5" xfId="585"/>
    <cellStyle name="Heading 1 6" xfId="586"/>
    <cellStyle name="Heading 1 7" xfId="587"/>
    <cellStyle name="Heading 1 8" xfId="588"/>
    <cellStyle name="Heading 1 9" xfId="589"/>
    <cellStyle name="Heading 2 10" xfId="590"/>
    <cellStyle name="Heading 2 11" xfId="591"/>
    <cellStyle name="Heading 2 12" xfId="592"/>
    <cellStyle name="Heading 2 2" xfId="44"/>
    <cellStyle name="Heading 2 2 2" xfId="593"/>
    <cellStyle name="Heading 2 3" xfId="594"/>
    <cellStyle name="Heading 2 4" xfId="595"/>
    <cellStyle name="Heading 2 5" xfId="596"/>
    <cellStyle name="Heading 2 6" xfId="597"/>
    <cellStyle name="Heading 2 7" xfId="598"/>
    <cellStyle name="Heading 2 8" xfId="599"/>
    <cellStyle name="Heading 2 9" xfId="600"/>
    <cellStyle name="Heading 3 10" xfId="601"/>
    <cellStyle name="Heading 3 11" xfId="602"/>
    <cellStyle name="Heading 3 12" xfId="603"/>
    <cellStyle name="Heading 3 2" xfId="45"/>
    <cellStyle name="Heading 3 2 2" xfId="604"/>
    <cellStyle name="Heading 3 3" xfId="605"/>
    <cellStyle name="Heading 3 4" xfId="606"/>
    <cellStyle name="Heading 3 5" xfId="607"/>
    <cellStyle name="Heading 3 6" xfId="608"/>
    <cellStyle name="Heading 3 7" xfId="609"/>
    <cellStyle name="Heading 3 8" xfId="610"/>
    <cellStyle name="Heading 3 9" xfId="611"/>
    <cellStyle name="Heading 4 10" xfId="612"/>
    <cellStyle name="Heading 4 11" xfId="613"/>
    <cellStyle name="Heading 4 12" xfId="614"/>
    <cellStyle name="Heading 4 2" xfId="46"/>
    <cellStyle name="Heading 4 2 2" xfId="615"/>
    <cellStyle name="Heading 4 3" xfId="616"/>
    <cellStyle name="Heading 4 4" xfId="617"/>
    <cellStyle name="Heading 4 5" xfId="618"/>
    <cellStyle name="Heading 4 6" xfId="619"/>
    <cellStyle name="Heading 4 7" xfId="620"/>
    <cellStyle name="Heading 4 8" xfId="621"/>
    <cellStyle name="Heading 4 9" xfId="622"/>
    <cellStyle name="Hyperlink 2" xfId="623"/>
    <cellStyle name="Input 10" xfId="624"/>
    <cellStyle name="Input 2" xfId="71"/>
    <cellStyle name="Input 2 10" xfId="626"/>
    <cellStyle name="Input 2 11" xfId="627"/>
    <cellStyle name="Input 2 12" xfId="628"/>
    <cellStyle name="Input 2 13" xfId="629"/>
    <cellStyle name="Input 2 14" xfId="630"/>
    <cellStyle name="Input 2 15" xfId="631"/>
    <cellStyle name="Input 2 16" xfId="625"/>
    <cellStyle name="Input 2 2" xfId="632"/>
    <cellStyle name="Input 2 3" xfId="633"/>
    <cellStyle name="Input 2 4" xfId="634"/>
    <cellStyle name="Input 2 5" xfId="635"/>
    <cellStyle name="Input 2 6" xfId="636"/>
    <cellStyle name="Input 2 7" xfId="637"/>
    <cellStyle name="Input 2 8" xfId="638"/>
    <cellStyle name="Input 2 9" xfId="639"/>
    <cellStyle name="Input 3" xfId="640"/>
    <cellStyle name="Input 3 10" xfId="641"/>
    <cellStyle name="Input 3 11" xfId="642"/>
    <cellStyle name="Input 3 12" xfId="643"/>
    <cellStyle name="Input 3 13" xfId="644"/>
    <cellStyle name="Input 3 14" xfId="645"/>
    <cellStyle name="Input 3 15" xfId="646"/>
    <cellStyle name="Input 3 2" xfId="647"/>
    <cellStyle name="Input 3 3" xfId="648"/>
    <cellStyle name="Input 3 4" xfId="649"/>
    <cellStyle name="Input 3 5" xfId="650"/>
    <cellStyle name="Input 3 6" xfId="651"/>
    <cellStyle name="Input 3 7" xfId="652"/>
    <cellStyle name="Input 3 8" xfId="653"/>
    <cellStyle name="Input 3 9" xfId="654"/>
    <cellStyle name="Input 4" xfId="655"/>
    <cellStyle name="Input 4 10" xfId="656"/>
    <cellStyle name="Input 4 11" xfId="657"/>
    <cellStyle name="Input 4 12" xfId="658"/>
    <cellStyle name="Input 4 13" xfId="659"/>
    <cellStyle name="Input 4 14" xfId="660"/>
    <cellStyle name="Input 4 15" xfId="661"/>
    <cellStyle name="Input 4 2" xfId="662"/>
    <cellStyle name="Input 4 3" xfId="663"/>
    <cellStyle name="Input 4 4" xfId="664"/>
    <cellStyle name="Input 4 5" xfId="665"/>
    <cellStyle name="Input 4 6" xfId="666"/>
    <cellStyle name="Input 4 7" xfId="667"/>
    <cellStyle name="Input 4 8" xfId="668"/>
    <cellStyle name="Input 4 9" xfId="669"/>
    <cellStyle name="Input 5" xfId="670"/>
    <cellStyle name="Input 5 10" xfId="671"/>
    <cellStyle name="Input 5 11" xfId="672"/>
    <cellStyle name="Input 5 12" xfId="673"/>
    <cellStyle name="Input 5 13" xfId="674"/>
    <cellStyle name="Input 5 14" xfId="675"/>
    <cellStyle name="Input 5 15" xfId="676"/>
    <cellStyle name="Input 5 2" xfId="677"/>
    <cellStyle name="Input 5 3" xfId="678"/>
    <cellStyle name="Input 5 4" xfId="679"/>
    <cellStyle name="Input 5 5" xfId="680"/>
    <cellStyle name="Input 5 6" xfId="681"/>
    <cellStyle name="Input 5 7" xfId="682"/>
    <cellStyle name="Input 5 8" xfId="683"/>
    <cellStyle name="Input 5 9" xfId="684"/>
    <cellStyle name="Input 6" xfId="685"/>
    <cellStyle name="Input 6 10" xfId="686"/>
    <cellStyle name="Input 6 11" xfId="687"/>
    <cellStyle name="Input 6 12" xfId="688"/>
    <cellStyle name="Input 6 13" xfId="689"/>
    <cellStyle name="Input 6 14" xfId="690"/>
    <cellStyle name="Input 6 15" xfId="691"/>
    <cellStyle name="Input 6 2" xfId="692"/>
    <cellStyle name="Input 6 3" xfId="693"/>
    <cellStyle name="Input 6 4" xfId="694"/>
    <cellStyle name="Input 6 5" xfId="695"/>
    <cellStyle name="Input 6 6" xfId="696"/>
    <cellStyle name="Input 6 7" xfId="697"/>
    <cellStyle name="Input 6 8" xfId="698"/>
    <cellStyle name="Input 6 9" xfId="699"/>
    <cellStyle name="Input 7" xfId="700"/>
    <cellStyle name="Input 7 10" xfId="701"/>
    <cellStyle name="Input 7 11" xfId="702"/>
    <cellStyle name="Input 7 12" xfId="703"/>
    <cellStyle name="Input 7 13" xfId="704"/>
    <cellStyle name="Input 7 14" xfId="705"/>
    <cellStyle name="Input 7 15" xfId="706"/>
    <cellStyle name="Input 7 2" xfId="707"/>
    <cellStyle name="Input 7 3" xfId="708"/>
    <cellStyle name="Input 7 4" xfId="709"/>
    <cellStyle name="Input 7 5" xfId="710"/>
    <cellStyle name="Input 7 6" xfId="711"/>
    <cellStyle name="Input 7 7" xfId="712"/>
    <cellStyle name="Input 7 8" xfId="713"/>
    <cellStyle name="Input 7 9" xfId="714"/>
    <cellStyle name="Input 8" xfId="715"/>
    <cellStyle name="Input 8 10" xfId="716"/>
    <cellStyle name="Input 8 11" xfId="717"/>
    <cellStyle name="Input 8 12" xfId="718"/>
    <cellStyle name="Input 8 13" xfId="719"/>
    <cellStyle name="Input 8 14" xfId="720"/>
    <cellStyle name="Input 8 15" xfId="721"/>
    <cellStyle name="Input 8 2" xfId="722"/>
    <cellStyle name="Input 8 3" xfId="723"/>
    <cellStyle name="Input 8 4" xfId="724"/>
    <cellStyle name="Input 8 5" xfId="725"/>
    <cellStyle name="Input 8 6" xfId="726"/>
    <cellStyle name="Input 8 7" xfId="727"/>
    <cellStyle name="Input 8 8" xfId="728"/>
    <cellStyle name="Input 8 9" xfId="729"/>
    <cellStyle name="Input 9" xfId="730"/>
    <cellStyle name="Input 9 10" xfId="731"/>
    <cellStyle name="Input 9 11" xfId="732"/>
    <cellStyle name="Input 9 12" xfId="733"/>
    <cellStyle name="Input 9 13" xfId="734"/>
    <cellStyle name="Input 9 14" xfId="735"/>
    <cellStyle name="Input 9 15" xfId="736"/>
    <cellStyle name="Input 9 2" xfId="737"/>
    <cellStyle name="Input 9 3" xfId="738"/>
    <cellStyle name="Input 9 4" xfId="739"/>
    <cellStyle name="Input 9 5" xfId="740"/>
    <cellStyle name="Input 9 6" xfId="741"/>
    <cellStyle name="Input 9 7" xfId="742"/>
    <cellStyle name="Input 9 8" xfId="743"/>
    <cellStyle name="Input 9 9" xfId="744"/>
    <cellStyle name="Linked Cell 10" xfId="745"/>
    <cellStyle name="Linked Cell 2" xfId="47"/>
    <cellStyle name="Linked Cell 2 2" xfId="746"/>
    <cellStyle name="Linked Cell 3" xfId="747"/>
    <cellStyle name="Linked Cell 4" xfId="748"/>
    <cellStyle name="Linked Cell 5" xfId="749"/>
    <cellStyle name="Linked Cell 6" xfId="750"/>
    <cellStyle name="Linked Cell 7" xfId="751"/>
    <cellStyle name="Linked Cell 8" xfId="752"/>
    <cellStyle name="Linked Cell 9" xfId="753"/>
    <cellStyle name="Neutral 10" xfId="754"/>
    <cellStyle name="Neutral 2" xfId="48"/>
    <cellStyle name="Neutral 2 2" xfId="755"/>
    <cellStyle name="Neutral 3" xfId="756"/>
    <cellStyle name="Neutral 4" xfId="757"/>
    <cellStyle name="Neutral 5" xfId="758"/>
    <cellStyle name="Neutral 6" xfId="759"/>
    <cellStyle name="Neutral 7" xfId="760"/>
    <cellStyle name="Neutral 8" xfId="761"/>
    <cellStyle name="Neutral 9" xfId="762"/>
    <cellStyle name="Normal" xfId="0" builtinId="0"/>
    <cellStyle name="Normal 10" xfId="67"/>
    <cellStyle name="Normal 10 10" xfId="764"/>
    <cellStyle name="Normal 10 11" xfId="763"/>
    <cellStyle name="Normal 10 2" xfId="765"/>
    <cellStyle name="Normal 10 3" xfId="766"/>
    <cellStyle name="Normal 10 4" xfId="767"/>
    <cellStyle name="Normal 10 5" xfId="768"/>
    <cellStyle name="Normal 10 6" xfId="769"/>
    <cellStyle name="Normal 10 7" xfId="770"/>
    <cellStyle name="Normal 10 8" xfId="771"/>
    <cellStyle name="Normal 10 9" xfId="772"/>
    <cellStyle name="Normal 11" xfId="70"/>
    <cellStyle name="Normal 12" xfId="6"/>
    <cellStyle name="Normal 12 10" xfId="774"/>
    <cellStyle name="Normal 12 11" xfId="773"/>
    <cellStyle name="Normal 12 2" xfId="775"/>
    <cellStyle name="Normal 12 3" xfId="776"/>
    <cellStyle name="Normal 12 4" xfId="777"/>
    <cellStyle name="Normal 12 5" xfId="778"/>
    <cellStyle name="Normal 12 6" xfId="779"/>
    <cellStyle name="Normal 12 7" xfId="780"/>
    <cellStyle name="Normal 12 8" xfId="781"/>
    <cellStyle name="Normal 12 9" xfId="782"/>
    <cellStyle name="Normal 13" xfId="783"/>
    <cellStyle name="Normal 13 10" xfId="784"/>
    <cellStyle name="Normal 13 2" xfId="785"/>
    <cellStyle name="Normal 13 3" xfId="786"/>
    <cellStyle name="Normal 13 4" xfId="787"/>
    <cellStyle name="Normal 13 5" xfId="788"/>
    <cellStyle name="Normal 13 6" xfId="789"/>
    <cellStyle name="Normal 13 7" xfId="790"/>
    <cellStyle name="Normal 13 8" xfId="791"/>
    <cellStyle name="Normal 13 9" xfId="792"/>
    <cellStyle name="Normal 14" xfId="793"/>
    <cellStyle name="Normal 14 10" xfId="794"/>
    <cellStyle name="Normal 14 2" xfId="795"/>
    <cellStyle name="Normal 14 3" xfId="796"/>
    <cellStyle name="Normal 14 4" xfId="797"/>
    <cellStyle name="Normal 14 5" xfId="798"/>
    <cellStyle name="Normal 14 6" xfId="799"/>
    <cellStyle name="Normal 14 7" xfId="800"/>
    <cellStyle name="Normal 14 8" xfId="801"/>
    <cellStyle name="Normal 14 9" xfId="802"/>
    <cellStyle name="Normal 15" xfId="803"/>
    <cellStyle name="Normal 16" xfId="804"/>
    <cellStyle name="Normal 17" xfId="805"/>
    <cellStyle name="Normal 18" xfId="806"/>
    <cellStyle name="Normal 19" xfId="807"/>
    <cellStyle name="Normal 2" xfId="4"/>
    <cellStyle name="Normal 2 10" xfId="809"/>
    <cellStyle name="Normal 2 100" xfId="810"/>
    <cellStyle name="Normal 2 100 2" xfId="811"/>
    <cellStyle name="Normal 2 101" xfId="812"/>
    <cellStyle name="Normal 2 101 2" xfId="813"/>
    <cellStyle name="Normal 2 102" xfId="814"/>
    <cellStyle name="Normal 2 102 2" xfId="815"/>
    <cellStyle name="Normal 2 103" xfId="816"/>
    <cellStyle name="Normal 2 103 2" xfId="817"/>
    <cellStyle name="Normal 2 104" xfId="818"/>
    <cellStyle name="Normal 2 104 2" xfId="819"/>
    <cellStyle name="Normal 2 105" xfId="820"/>
    <cellStyle name="Normal 2 105 2" xfId="821"/>
    <cellStyle name="Normal 2 106" xfId="822"/>
    <cellStyle name="Normal 2 107" xfId="823"/>
    <cellStyle name="Normal 2 108" xfId="824"/>
    <cellStyle name="Normal 2 109" xfId="825"/>
    <cellStyle name="Normal 2 11" xfId="826"/>
    <cellStyle name="Normal 2 110" xfId="827"/>
    <cellStyle name="Normal 2 111" xfId="828"/>
    <cellStyle name="Normal 2 112" xfId="829"/>
    <cellStyle name="Normal 2 113" xfId="830"/>
    <cellStyle name="Normal 2 114" xfId="831"/>
    <cellStyle name="Normal 2 115" xfId="808"/>
    <cellStyle name="Normal 2 12" xfId="832"/>
    <cellStyle name="Normal 2 13" xfId="833"/>
    <cellStyle name="Normal 2 14" xfId="834"/>
    <cellStyle name="Normal 2 15" xfId="835"/>
    <cellStyle name="Normal 2 16" xfId="836"/>
    <cellStyle name="Normal 2 17" xfId="837"/>
    <cellStyle name="Normal 2 18" xfId="838"/>
    <cellStyle name="Normal 2 19" xfId="839"/>
    <cellStyle name="Normal 2 2" xfId="5"/>
    <cellStyle name="Normal 2 2 10" xfId="840"/>
    <cellStyle name="Normal 2 2 10 10" xfId="841"/>
    <cellStyle name="Normal 2 2 10 11" xfId="842"/>
    <cellStyle name="Normal 2 2 10 12" xfId="843"/>
    <cellStyle name="Normal 2 2 10 13" xfId="844"/>
    <cellStyle name="Normal 2 2 10 14" xfId="845"/>
    <cellStyle name="Normal 2 2 10 15" xfId="846"/>
    <cellStyle name="Normal 2 2 10 16" xfId="847"/>
    <cellStyle name="Normal 2 2 10 17" xfId="848"/>
    <cellStyle name="Normal 2 2 10 18" xfId="849"/>
    <cellStyle name="Normal 2 2 10 19" xfId="850"/>
    <cellStyle name="Normal 2 2 10 2" xfId="851"/>
    <cellStyle name="Normal 2 2 10 2 10" xfId="852"/>
    <cellStyle name="Normal 2 2 10 2 11" xfId="853"/>
    <cellStyle name="Normal 2 2 10 2 12" xfId="854"/>
    <cellStyle name="Normal 2 2 10 2 13" xfId="855"/>
    <cellStyle name="Normal 2 2 10 2 14" xfId="856"/>
    <cellStyle name="Normal 2 2 10 2 15" xfId="857"/>
    <cellStyle name="Normal 2 2 10 2 16" xfId="858"/>
    <cellStyle name="Normal 2 2 10 2 17" xfId="859"/>
    <cellStyle name="Normal 2 2 10 2 18" xfId="860"/>
    <cellStyle name="Normal 2 2 10 2 19" xfId="861"/>
    <cellStyle name="Normal 2 2 10 2 2" xfId="862"/>
    <cellStyle name="Normal 2 2 10 2 2 2" xfId="863"/>
    <cellStyle name="Normal 2 2 10 2 2 3" xfId="864"/>
    <cellStyle name="Normal 2 2 10 2 2 4" xfId="865"/>
    <cellStyle name="Normal 2 2 10 2 2 5" xfId="866"/>
    <cellStyle name="Normal 2 2 10 2 2 6" xfId="867"/>
    <cellStyle name="Normal 2 2 10 2 2 7" xfId="868"/>
    <cellStyle name="Normal 2 2 10 2 2 8" xfId="869"/>
    <cellStyle name="Normal 2 2 10 2 2 9" xfId="870"/>
    <cellStyle name="Normal 2 2 10 2 20" xfId="871"/>
    <cellStyle name="Normal 2 2 10 2 21" xfId="872"/>
    <cellStyle name="Normal 2 2 10 2 22" xfId="873"/>
    <cellStyle name="Normal 2 2 10 2 23" xfId="874"/>
    <cellStyle name="Normal 2 2 10 2 24" xfId="875"/>
    <cellStyle name="Normal 2 2 10 2 3" xfId="876"/>
    <cellStyle name="Normal 2 2 10 2 4" xfId="877"/>
    <cellStyle name="Normal 2 2 10 2 5" xfId="878"/>
    <cellStyle name="Normal 2 2 10 2 6" xfId="879"/>
    <cellStyle name="Normal 2 2 10 2 7" xfId="880"/>
    <cellStyle name="Normal 2 2 10 2 8" xfId="881"/>
    <cellStyle name="Normal 2 2 10 2 9" xfId="882"/>
    <cellStyle name="Normal 2 2 10 20" xfId="883"/>
    <cellStyle name="Normal 2 2 10 21" xfId="884"/>
    <cellStyle name="Normal 2 2 10 22" xfId="885"/>
    <cellStyle name="Normal 2 2 10 23" xfId="886"/>
    <cellStyle name="Normal 2 2 10 24" xfId="887"/>
    <cellStyle name="Normal 2 2 10 3" xfId="888"/>
    <cellStyle name="Normal 2 2 10 3 2" xfId="889"/>
    <cellStyle name="Normal 2 2 10 3 3" xfId="890"/>
    <cellStyle name="Normal 2 2 10 3 4" xfId="891"/>
    <cellStyle name="Normal 2 2 10 3 5" xfId="892"/>
    <cellStyle name="Normal 2 2 10 3 6" xfId="893"/>
    <cellStyle name="Normal 2 2 10 3 7" xfId="894"/>
    <cellStyle name="Normal 2 2 10 3 8" xfId="895"/>
    <cellStyle name="Normal 2 2 10 3 9" xfId="896"/>
    <cellStyle name="Normal 2 2 10 4" xfId="897"/>
    <cellStyle name="Normal 2 2 10 5" xfId="898"/>
    <cellStyle name="Normal 2 2 10 6" xfId="899"/>
    <cellStyle name="Normal 2 2 10 7" xfId="900"/>
    <cellStyle name="Normal 2 2 10 8" xfId="901"/>
    <cellStyle name="Normal 2 2 10 9" xfId="902"/>
    <cellStyle name="Normal 2 2 100" xfId="903"/>
    <cellStyle name="Normal 2 2 100 2" xfId="904"/>
    <cellStyle name="Normal 2 2 101" xfId="905"/>
    <cellStyle name="Normal 2 2 101 2" xfId="906"/>
    <cellStyle name="Normal 2 2 102" xfId="907"/>
    <cellStyle name="Normal 2 2 102 2" xfId="908"/>
    <cellStyle name="Normal 2 2 103" xfId="909"/>
    <cellStyle name="Normal 2 2 103 2" xfId="910"/>
    <cellStyle name="Normal 2 2 104" xfId="911"/>
    <cellStyle name="Normal 2 2 104 2" xfId="912"/>
    <cellStyle name="Normal 2 2 105" xfId="913"/>
    <cellStyle name="Normal 2 2 106" xfId="914"/>
    <cellStyle name="Normal 2 2 107" xfId="915"/>
    <cellStyle name="Normal 2 2 108" xfId="916"/>
    <cellStyle name="Normal 2 2 109" xfId="917"/>
    <cellStyle name="Normal 2 2 11" xfId="918"/>
    <cellStyle name="Normal 2 2 110" xfId="919"/>
    <cellStyle name="Normal 2 2 111" xfId="920"/>
    <cellStyle name="Normal 2 2 112" xfId="921"/>
    <cellStyle name="Normal 2 2 12" xfId="922"/>
    <cellStyle name="Normal 2 2 13" xfId="923"/>
    <cellStyle name="Normal 2 2 14" xfId="924"/>
    <cellStyle name="Normal 2 2 15" xfId="925"/>
    <cellStyle name="Normal 2 2 16" xfId="926"/>
    <cellStyle name="Normal 2 2 17" xfId="927"/>
    <cellStyle name="Normal 2 2 18" xfId="928"/>
    <cellStyle name="Normal 2 2 19" xfId="929"/>
    <cellStyle name="Normal 2 2 2" xfId="66"/>
    <cellStyle name="Normal 2 2 2 10" xfId="930"/>
    <cellStyle name="Normal 2 2 2 100" xfId="931"/>
    <cellStyle name="Normal 2 2 2 101" xfId="932"/>
    <cellStyle name="Normal 2 2 2 102" xfId="933"/>
    <cellStyle name="Normal 2 2 2 103" xfId="934"/>
    <cellStyle name="Normal 2 2 2 104" xfId="935"/>
    <cellStyle name="Normal 2 2 2 105" xfId="936"/>
    <cellStyle name="Normal 2 2 2 11" xfId="937"/>
    <cellStyle name="Normal 2 2 2 12" xfId="938"/>
    <cellStyle name="Normal 2 2 2 13" xfId="939"/>
    <cellStyle name="Normal 2 2 2 13 2" xfId="940"/>
    <cellStyle name="Normal 2 2 2 13 3" xfId="941"/>
    <cellStyle name="Normal 2 2 2 13 4" xfId="942"/>
    <cellStyle name="Normal 2 2 2 13 5" xfId="943"/>
    <cellStyle name="Normal 2 2 2 13 6" xfId="944"/>
    <cellStyle name="Normal 2 2 2 13 7" xfId="945"/>
    <cellStyle name="Normal 2 2 2 13 8" xfId="946"/>
    <cellStyle name="Normal 2 2 2 13 9" xfId="947"/>
    <cellStyle name="Normal 2 2 2 14" xfId="948"/>
    <cellStyle name="Normal 2 2 2 15" xfId="949"/>
    <cellStyle name="Normal 2 2 2 16" xfId="950"/>
    <cellStyle name="Normal 2 2 2 17" xfId="951"/>
    <cellStyle name="Normal 2 2 2 18" xfId="952"/>
    <cellStyle name="Normal 2 2 2 19" xfId="953"/>
    <cellStyle name="Normal 2 2 2 2" xfId="954"/>
    <cellStyle name="Normal 2 2 2 2 10" xfId="955"/>
    <cellStyle name="Normal 2 2 2 2 11" xfId="956"/>
    <cellStyle name="Normal 2 2 2 2 12" xfId="957"/>
    <cellStyle name="Normal 2 2 2 2 13" xfId="958"/>
    <cellStyle name="Normal 2 2 2 2 14" xfId="959"/>
    <cellStyle name="Normal 2 2 2 2 15" xfId="960"/>
    <cellStyle name="Normal 2 2 2 2 16" xfId="961"/>
    <cellStyle name="Normal 2 2 2 2 17" xfId="962"/>
    <cellStyle name="Normal 2 2 2 2 18" xfId="963"/>
    <cellStyle name="Normal 2 2 2 2 19" xfId="964"/>
    <cellStyle name="Normal 2 2 2 2 2" xfId="965"/>
    <cellStyle name="Normal 2 2 2 2 2 10" xfId="966"/>
    <cellStyle name="Normal 2 2 2 2 2 11" xfId="967"/>
    <cellStyle name="Normal 2 2 2 2 2 12" xfId="968"/>
    <cellStyle name="Normal 2 2 2 2 2 13" xfId="969"/>
    <cellStyle name="Normal 2 2 2 2 2 14" xfId="970"/>
    <cellStyle name="Normal 2 2 2 2 2 15" xfId="971"/>
    <cellStyle name="Normal 2 2 2 2 2 16" xfId="972"/>
    <cellStyle name="Normal 2 2 2 2 2 17" xfId="973"/>
    <cellStyle name="Normal 2 2 2 2 2 18" xfId="974"/>
    <cellStyle name="Normal 2 2 2 2 2 19" xfId="975"/>
    <cellStyle name="Normal 2 2 2 2 2 2" xfId="976"/>
    <cellStyle name="Normal 2 2 2 2 2 2 10" xfId="977"/>
    <cellStyle name="Normal 2 2 2 2 2 2 10 2" xfId="978"/>
    <cellStyle name="Normal 2 2 2 2 2 2 11" xfId="979"/>
    <cellStyle name="Normal 2 2 2 2 2 2 11 2" xfId="980"/>
    <cellStyle name="Normal 2 2 2 2 2 2 12" xfId="981"/>
    <cellStyle name="Normal 2 2 2 2 2 2 12 2" xfId="982"/>
    <cellStyle name="Normal 2 2 2 2 2 2 13" xfId="983"/>
    <cellStyle name="Normal 2 2 2 2 2 2 13 2" xfId="984"/>
    <cellStyle name="Normal 2 2 2 2 2 2 14" xfId="985"/>
    <cellStyle name="Normal 2 2 2 2 2 2 14 2" xfId="986"/>
    <cellStyle name="Normal 2 2 2 2 2 2 15" xfId="987"/>
    <cellStyle name="Normal 2 2 2 2 2 2 16" xfId="988"/>
    <cellStyle name="Normal 2 2 2 2 2 2 17" xfId="989"/>
    <cellStyle name="Normal 2 2 2 2 2 2 18" xfId="990"/>
    <cellStyle name="Normal 2 2 2 2 2 2 19" xfId="991"/>
    <cellStyle name="Normal 2 2 2 2 2 2 2" xfId="992"/>
    <cellStyle name="Normal 2 2 2 2 2 2 2 10" xfId="993"/>
    <cellStyle name="Normal 2 2 2 2 2 2 2 11" xfId="994"/>
    <cellStyle name="Normal 2 2 2 2 2 2 2 12" xfId="995"/>
    <cellStyle name="Normal 2 2 2 2 2 2 2 13" xfId="996"/>
    <cellStyle name="Normal 2 2 2 2 2 2 2 14" xfId="997"/>
    <cellStyle name="Normal 2 2 2 2 2 2 2 15" xfId="998"/>
    <cellStyle name="Normal 2 2 2 2 2 2 2 2" xfId="999"/>
    <cellStyle name="Normal 2 2 2 2 2 2 2 2 2" xfId="1000"/>
    <cellStyle name="Normal 2 2 2 2 2 2 2 2 3" xfId="1001"/>
    <cellStyle name="Normal 2 2 2 2 2 2 2 2 4" xfId="1002"/>
    <cellStyle name="Normal 2 2 2 2 2 2 2 2 5" xfId="1003"/>
    <cellStyle name="Normal 2 2 2 2 2 2 2 2 6" xfId="1004"/>
    <cellStyle name="Normal 2 2 2 2 2 2 2 3" xfId="1005"/>
    <cellStyle name="Normal 2 2 2 2 2 2 2 3 2" xfId="1006"/>
    <cellStyle name="Normal 2 2 2 2 2 2 2 4" xfId="1007"/>
    <cellStyle name="Normal 2 2 2 2 2 2 2 4 2" xfId="1008"/>
    <cellStyle name="Normal 2 2 2 2 2 2 2 5" xfId="1009"/>
    <cellStyle name="Normal 2 2 2 2 2 2 2 5 2" xfId="1010"/>
    <cellStyle name="Normal 2 2 2 2 2 2 2 6" xfId="1011"/>
    <cellStyle name="Normal 2 2 2 2 2 2 2 6 2" xfId="1012"/>
    <cellStyle name="Normal 2 2 2 2 2 2 2 7" xfId="1013"/>
    <cellStyle name="Normal 2 2 2 2 2 2 2 8" xfId="1014"/>
    <cellStyle name="Normal 2 2 2 2 2 2 2 9" xfId="1015"/>
    <cellStyle name="Normal 2 2 2 2 2 2 20" xfId="1016"/>
    <cellStyle name="Normal 2 2 2 2 2 2 21" xfId="1017"/>
    <cellStyle name="Normal 2 2 2 2 2 2 22" xfId="1018"/>
    <cellStyle name="Normal 2 2 2 2 2 2 3" xfId="1019"/>
    <cellStyle name="Normal 2 2 2 2 2 2 4" xfId="1020"/>
    <cellStyle name="Normal 2 2 2 2 2 2 5" xfId="1021"/>
    <cellStyle name="Normal 2 2 2 2 2 2 6" xfId="1022"/>
    <cellStyle name="Normal 2 2 2 2 2 2 7" xfId="1023"/>
    <cellStyle name="Normal 2 2 2 2 2 2 8" xfId="1024"/>
    <cellStyle name="Normal 2 2 2 2 2 2 9" xfId="1025"/>
    <cellStyle name="Normal 2 2 2 2 2 20" xfId="1026"/>
    <cellStyle name="Normal 2 2 2 2 2 21" xfId="1027"/>
    <cellStyle name="Normal 2 2 2 2 2 22" xfId="1028"/>
    <cellStyle name="Normal 2 2 2 2 2 23" xfId="1029"/>
    <cellStyle name="Normal 2 2 2 2 2 24" xfId="1030"/>
    <cellStyle name="Normal 2 2 2 2 2 25" xfId="1031"/>
    <cellStyle name="Normal 2 2 2 2 2 25 2" xfId="1032"/>
    <cellStyle name="Normal 2 2 2 2 2 26" xfId="1033"/>
    <cellStyle name="Normal 2 2 2 2 2 26 2" xfId="1034"/>
    <cellStyle name="Normal 2 2 2 2 2 27" xfId="1035"/>
    <cellStyle name="Normal 2 2 2 2 2 27 2" xfId="1036"/>
    <cellStyle name="Normal 2 2 2 2 2 28" xfId="1037"/>
    <cellStyle name="Normal 2 2 2 2 2 28 2" xfId="1038"/>
    <cellStyle name="Normal 2 2 2 2 2 29" xfId="1039"/>
    <cellStyle name="Normal 2 2 2 2 2 29 2" xfId="1040"/>
    <cellStyle name="Normal 2 2 2 2 2 3" xfId="1041"/>
    <cellStyle name="Normal 2 2 2 2 2 30" xfId="1042"/>
    <cellStyle name="Normal 2 2 2 2 2 31" xfId="1043"/>
    <cellStyle name="Normal 2 2 2 2 2 32" xfId="1044"/>
    <cellStyle name="Normal 2 2 2 2 2 33" xfId="1045"/>
    <cellStyle name="Normal 2 2 2 2 2 34" xfId="1046"/>
    <cellStyle name="Normal 2 2 2 2 2 35" xfId="1047"/>
    <cellStyle name="Normal 2 2 2 2 2 36" xfId="1048"/>
    <cellStyle name="Normal 2 2 2 2 2 37" xfId="1049"/>
    <cellStyle name="Normal 2 2 2 2 2 4" xfId="1050"/>
    <cellStyle name="Normal 2 2 2 2 2 5" xfId="1051"/>
    <cellStyle name="Normal 2 2 2 2 2 6" xfId="1052"/>
    <cellStyle name="Normal 2 2 2 2 2 7" xfId="1053"/>
    <cellStyle name="Normal 2 2 2 2 2 8" xfId="1054"/>
    <cellStyle name="Normal 2 2 2 2 2 9" xfId="1055"/>
    <cellStyle name="Normal 2 2 2 2 20" xfId="1056"/>
    <cellStyle name="Normal 2 2 2 2 21" xfId="1057"/>
    <cellStyle name="Normal 2 2 2 2 22" xfId="1058"/>
    <cellStyle name="Normal 2 2 2 2 23" xfId="1059"/>
    <cellStyle name="Normal 2 2 2 2 24" xfId="1060"/>
    <cellStyle name="Normal 2 2 2 2 25" xfId="1061"/>
    <cellStyle name="Normal 2 2 2 2 25 2" xfId="1062"/>
    <cellStyle name="Normal 2 2 2 2 26" xfId="1063"/>
    <cellStyle name="Normal 2 2 2 2 26 2" xfId="1064"/>
    <cellStyle name="Normal 2 2 2 2 27" xfId="1065"/>
    <cellStyle name="Normal 2 2 2 2 27 2" xfId="1066"/>
    <cellStyle name="Normal 2 2 2 2 28" xfId="1067"/>
    <cellStyle name="Normal 2 2 2 2 28 2" xfId="1068"/>
    <cellStyle name="Normal 2 2 2 2 29" xfId="1069"/>
    <cellStyle name="Normal 2 2 2 2 29 2" xfId="1070"/>
    <cellStyle name="Normal 2 2 2 2 3" xfId="1071"/>
    <cellStyle name="Normal 2 2 2 2 3 2" xfId="1072"/>
    <cellStyle name="Normal 2 2 2 2 3 3" xfId="1073"/>
    <cellStyle name="Normal 2 2 2 2 3 4" xfId="1074"/>
    <cellStyle name="Normal 2 2 2 2 3 5" xfId="1075"/>
    <cellStyle name="Normal 2 2 2 2 3 6" xfId="1076"/>
    <cellStyle name="Normal 2 2 2 2 3 7" xfId="1077"/>
    <cellStyle name="Normal 2 2 2 2 3 8" xfId="1078"/>
    <cellStyle name="Normal 2 2 2 2 3 9" xfId="1079"/>
    <cellStyle name="Normal 2 2 2 2 30" xfId="1080"/>
    <cellStyle name="Normal 2 2 2 2 31" xfId="1081"/>
    <cellStyle name="Normal 2 2 2 2 32" xfId="1082"/>
    <cellStyle name="Normal 2 2 2 2 33" xfId="1083"/>
    <cellStyle name="Normal 2 2 2 2 34" xfId="1084"/>
    <cellStyle name="Normal 2 2 2 2 35" xfId="1085"/>
    <cellStyle name="Normal 2 2 2 2 36" xfId="1086"/>
    <cellStyle name="Normal 2 2 2 2 37" xfId="1087"/>
    <cellStyle name="Normal 2 2 2 2 4" xfId="1088"/>
    <cellStyle name="Normal 2 2 2 2 5" xfId="1089"/>
    <cellStyle name="Normal 2 2 2 2 6" xfId="1090"/>
    <cellStyle name="Normal 2 2 2 2 7" xfId="1091"/>
    <cellStyle name="Normal 2 2 2 2 8" xfId="1092"/>
    <cellStyle name="Normal 2 2 2 2 9" xfId="1093"/>
    <cellStyle name="Normal 2 2 2 20" xfId="1094"/>
    <cellStyle name="Normal 2 2 2 21" xfId="1095"/>
    <cellStyle name="Normal 2 2 2 22" xfId="1096"/>
    <cellStyle name="Normal 2 2 2 23" xfId="1097"/>
    <cellStyle name="Normal 2 2 2 24" xfId="1098"/>
    <cellStyle name="Normal 2 2 2 25" xfId="1099"/>
    <cellStyle name="Normal 2 2 2 26" xfId="1100"/>
    <cellStyle name="Normal 2 2 2 27" xfId="1101"/>
    <cellStyle name="Normal 2 2 2 28" xfId="1102"/>
    <cellStyle name="Normal 2 2 2 29" xfId="1103"/>
    <cellStyle name="Normal 2 2 2 3" xfId="1104"/>
    <cellStyle name="Normal 2 2 2 30" xfId="1105"/>
    <cellStyle name="Normal 2 2 2 31" xfId="1106"/>
    <cellStyle name="Normal 2 2 2 32" xfId="1107"/>
    <cellStyle name="Normal 2 2 2 33" xfId="1108"/>
    <cellStyle name="Normal 2 2 2 34" xfId="1109"/>
    <cellStyle name="Normal 2 2 2 35" xfId="1110"/>
    <cellStyle name="Normal 2 2 2 36" xfId="1111"/>
    <cellStyle name="Normal 2 2 2 37" xfId="1112"/>
    <cellStyle name="Normal 2 2 2 38" xfId="1113"/>
    <cellStyle name="Normal 2 2 2 39" xfId="1114"/>
    <cellStyle name="Normal 2 2 2 4" xfId="1115"/>
    <cellStyle name="Normal 2 2 2 40" xfId="1116"/>
    <cellStyle name="Normal 2 2 2 41" xfId="1117"/>
    <cellStyle name="Normal 2 2 2 42" xfId="1118"/>
    <cellStyle name="Normal 2 2 2 43" xfId="1119"/>
    <cellStyle name="Normal 2 2 2 44" xfId="1120"/>
    <cellStyle name="Normal 2 2 2 45" xfId="1121"/>
    <cellStyle name="Normal 2 2 2 46" xfId="1122"/>
    <cellStyle name="Normal 2 2 2 47" xfId="1123"/>
    <cellStyle name="Normal 2 2 2 48" xfId="1124"/>
    <cellStyle name="Normal 2 2 2 49" xfId="1125"/>
    <cellStyle name="Normal 2 2 2 5" xfId="1126"/>
    <cellStyle name="Normal 2 2 2 50" xfId="1127"/>
    <cellStyle name="Normal 2 2 2 51" xfId="1128"/>
    <cellStyle name="Normal 2 2 2 52" xfId="1129"/>
    <cellStyle name="Normal 2 2 2 53" xfId="1130"/>
    <cellStyle name="Normal 2 2 2 54" xfId="1131"/>
    <cellStyle name="Normal 2 2 2 55" xfId="1132"/>
    <cellStyle name="Normal 2 2 2 56" xfId="1133"/>
    <cellStyle name="Normal 2 2 2 57" xfId="1134"/>
    <cellStyle name="Normal 2 2 2 58" xfId="1135"/>
    <cellStyle name="Normal 2 2 2 59" xfId="1136"/>
    <cellStyle name="Normal 2 2 2 6" xfId="1137"/>
    <cellStyle name="Normal 2 2 2 60" xfId="1138"/>
    <cellStyle name="Normal 2 2 2 61" xfId="1139"/>
    <cellStyle name="Normal 2 2 2 62" xfId="1140"/>
    <cellStyle name="Normal 2 2 2 63" xfId="1141"/>
    <cellStyle name="Normal 2 2 2 64" xfId="1142"/>
    <cellStyle name="Normal 2 2 2 65" xfId="1143"/>
    <cellStyle name="Normal 2 2 2 66" xfId="1144"/>
    <cellStyle name="Normal 2 2 2 67" xfId="1145"/>
    <cellStyle name="Normal 2 2 2 68" xfId="1146"/>
    <cellStyle name="Normal 2 2 2 69" xfId="1147"/>
    <cellStyle name="Normal 2 2 2 7" xfId="1148"/>
    <cellStyle name="Normal 2 2 2 70" xfId="1149"/>
    <cellStyle name="Normal 2 2 2 71" xfId="1150"/>
    <cellStyle name="Normal 2 2 2 72" xfId="1151"/>
    <cellStyle name="Normal 2 2 2 73" xfId="1152"/>
    <cellStyle name="Normal 2 2 2 74" xfId="1153"/>
    <cellStyle name="Normal 2 2 2 75" xfId="1154"/>
    <cellStyle name="Normal 2 2 2 76" xfId="1155"/>
    <cellStyle name="Normal 2 2 2 77" xfId="1156"/>
    <cellStyle name="Normal 2 2 2 78" xfId="1157"/>
    <cellStyle name="Normal 2 2 2 79" xfId="1158"/>
    <cellStyle name="Normal 2 2 2 8" xfId="1159"/>
    <cellStyle name="Normal 2 2 2 80" xfId="1160"/>
    <cellStyle name="Normal 2 2 2 81" xfId="1161"/>
    <cellStyle name="Normal 2 2 2 82" xfId="1162"/>
    <cellStyle name="Normal 2 2 2 83" xfId="1163"/>
    <cellStyle name="Normal 2 2 2 84" xfId="1164"/>
    <cellStyle name="Normal 2 2 2 85" xfId="1165"/>
    <cellStyle name="Normal 2 2 2 86" xfId="1166"/>
    <cellStyle name="Normal 2 2 2 87" xfId="1167"/>
    <cellStyle name="Normal 2 2 2 88" xfId="1168"/>
    <cellStyle name="Normal 2 2 2 89" xfId="1169"/>
    <cellStyle name="Normal 2 2 2 9" xfId="1170"/>
    <cellStyle name="Normal 2 2 2 90" xfId="1171"/>
    <cellStyle name="Normal 2 2 2 91" xfId="1172"/>
    <cellStyle name="Normal 2 2 2 92" xfId="1173"/>
    <cellStyle name="Normal 2 2 2 93" xfId="1174"/>
    <cellStyle name="Normal 2 2 2 93 2" xfId="1175"/>
    <cellStyle name="Normal 2 2 2 94" xfId="1176"/>
    <cellStyle name="Normal 2 2 2 94 2" xfId="1177"/>
    <cellStyle name="Normal 2 2 2 95" xfId="1178"/>
    <cellStyle name="Normal 2 2 2 95 2" xfId="1179"/>
    <cellStyle name="Normal 2 2 2 96" xfId="1180"/>
    <cellStyle name="Normal 2 2 2 96 2" xfId="1181"/>
    <cellStyle name="Normal 2 2 2 97" xfId="1182"/>
    <cellStyle name="Normal 2 2 2 97 2" xfId="1183"/>
    <cellStyle name="Normal 2 2 2 98" xfId="1184"/>
    <cellStyle name="Normal 2 2 2 99" xfId="1185"/>
    <cellStyle name="Normal 2 2 20" xfId="1186"/>
    <cellStyle name="Normal 2 2 20 2" xfId="1187"/>
    <cellStyle name="Normal 2 2 20 3" xfId="1188"/>
    <cellStyle name="Normal 2 2 20 4" xfId="1189"/>
    <cellStyle name="Normal 2 2 20 5" xfId="1190"/>
    <cellStyle name="Normal 2 2 20 6" xfId="1191"/>
    <cellStyle name="Normal 2 2 20 7" xfId="1192"/>
    <cellStyle name="Normal 2 2 20 8" xfId="1193"/>
    <cellStyle name="Normal 2 2 20 9" xfId="1194"/>
    <cellStyle name="Normal 2 2 21" xfId="1195"/>
    <cellStyle name="Normal 2 2 22" xfId="1196"/>
    <cellStyle name="Normal 2 2 23" xfId="1197"/>
    <cellStyle name="Normal 2 2 24" xfId="1198"/>
    <cellStyle name="Normal 2 2 25" xfId="1199"/>
    <cellStyle name="Normal 2 2 26" xfId="1200"/>
    <cellStyle name="Normal 2 2 27" xfId="1201"/>
    <cellStyle name="Normal 2 2 28" xfId="1202"/>
    <cellStyle name="Normal 2 2 29" xfId="1203"/>
    <cellStyle name="Normal 2 2 3" xfId="49"/>
    <cellStyle name="Normal 2 2 3 2" xfId="1204"/>
    <cellStyle name="Normal 2 2 30" xfId="1205"/>
    <cellStyle name="Normal 2 2 31" xfId="1206"/>
    <cellStyle name="Normal 2 2 32" xfId="1207"/>
    <cellStyle name="Normal 2 2 33" xfId="1208"/>
    <cellStyle name="Normal 2 2 34" xfId="1209"/>
    <cellStyle name="Normal 2 2 35" xfId="1210"/>
    <cellStyle name="Normal 2 2 36" xfId="1211"/>
    <cellStyle name="Normal 2 2 37" xfId="1212"/>
    <cellStyle name="Normal 2 2 38" xfId="1213"/>
    <cellStyle name="Normal 2 2 39" xfId="1214"/>
    <cellStyle name="Normal 2 2 4" xfId="1215"/>
    <cellStyle name="Normal 2 2 40" xfId="1216"/>
    <cellStyle name="Normal 2 2 41" xfId="1217"/>
    <cellStyle name="Normal 2 2 42" xfId="1218"/>
    <cellStyle name="Normal 2 2 43" xfId="1219"/>
    <cellStyle name="Normal 2 2 44" xfId="1220"/>
    <cellStyle name="Normal 2 2 45" xfId="1221"/>
    <cellStyle name="Normal 2 2 46" xfId="1222"/>
    <cellStyle name="Normal 2 2 47" xfId="1223"/>
    <cellStyle name="Normal 2 2 48" xfId="1224"/>
    <cellStyle name="Normal 2 2 49" xfId="1225"/>
    <cellStyle name="Normal 2 2 5" xfId="1226"/>
    <cellStyle name="Normal 2 2 50" xfId="1227"/>
    <cellStyle name="Normal 2 2 51" xfId="1228"/>
    <cellStyle name="Normal 2 2 52" xfId="1229"/>
    <cellStyle name="Normal 2 2 53" xfId="1230"/>
    <cellStyle name="Normal 2 2 54" xfId="1231"/>
    <cellStyle name="Normal 2 2 55" xfId="1232"/>
    <cellStyle name="Normal 2 2 56" xfId="1233"/>
    <cellStyle name="Normal 2 2 57" xfId="1234"/>
    <cellStyle name="Normal 2 2 58" xfId="1235"/>
    <cellStyle name="Normal 2 2 59" xfId="1236"/>
    <cellStyle name="Normal 2 2 6" xfId="1237"/>
    <cellStyle name="Normal 2 2 60" xfId="1238"/>
    <cellStyle name="Normal 2 2 61" xfId="1239"/>
    <cellStyle name="Normal 2 2 62" xfId="1240"/>
    <cellStyle name="Normal 2 2 63" xfId="1241"/>
    <cellStyle name="Normal 2 2 64" xfId="1242"/>
    <cellStyle name="Normal 2 2 65" xfId="1243"/>
    <cellStyle name="Normal 2 2 66" xfId="1244"/>
    <cellStyle name="Normal 2 2 67" xfId="1245"/>
    <cellStyle name="Normal 2 2 68" xfId="1246"/>
    <cellStyle name="Normal 2 2 69" xfId="1247"/>
    <cellStyle name="Normal 2 2 7" xfId="1248"/>
    <cellStyle name="Normal 2 2 70" xfId="1249"/>
    <cellStyle name="Normal 2 2 71" xfId="1250"/>
    <cellStyle name="Normal 2 2 72" xfId="1251"/>
    <cellStyle name="Normal 2 2 73" xfId="1252"/>
    <cellStyle name="Normal 2 2 74" xfId="1253"/>
    <cellStyle name="Normal 2 2 75" xfId="1254"/>
    <cellStyle name="Normal 2 2 76" xfId="1255"/>
    <cellStyle name="Normal 2 2 77" xfId="1256"/>
    <cellStyle name="Normal 2 2 78" xfId="1257"/>
    <cellStyle name="Normal 2 2 79" xfId="1258"/>
    <cellStyle name="Normal 2 2 8" xfId="1259"/>
    <cellStyle name="Normal 2 2 80" xfId="1260"/>
    <cellStyle name="Normal 2 2 81" xfId="1261"/>
    <cellStyle name="Normal 2 2 82" xfId="1262"/>
    <cellStyle name="Normal 2 2 83" xfId="1263"/>
    <cellStyle name="Normal 2 2 84" xfId="1264"/>
    <cellStyle name="Normal 2 2 85" xfId="1265"/>
    <cellStyle name="Normal 2 2 86" xfId="1266"/>
    <cellStyle name="Normal 2 2 87" xfId="1267"/>
    <cellStyle name="Normal 2 2 88" xfId="1268"/>
    <cellStyle name="Normal 2 2 89" xfId="1269"/>
    <cellStyle name="Normal 2 2 9" xfId="1270"/>
    <cellStyle name="Normal 2 2 90" xfId="1271"/>
    <cellStyle name="Normal 2 2 91" xfId="1272"/>
    <cellStyle name="Normal 2 2 92" xfId="1273"/>
    <cellStyle name="Normal 2 2 93" xfId="1274"/>
    <cellStyle name="Normal 2 2 94" xfId="1275"/>
    <cellStyle name="Normal 2 2 95" xfId="1276"/>
    <cellStyle name="Normal 2 2 96" xfId="1277"/>
    <cellStyle name="Normal 2 2 97" xfId="1278"/>
    <cellStyle name="Normal 2 2 98" xfId="1279"/>
    <cellStyle name="Normal 2 2 99" xfId="1280"/>
    <cellStyle name="Normal 2 20" xfId="1281"/>
    <cellStyle name="Normal 2 21" xfId="1282"/>
    <cellStyle name="Normal 2 22" xfId="1283"/>
    <cellStyle name="Normal 2 23" xfId="1284"/>
    <cellStyle name="Normal 2 24" xfId="1285"/>
    <cellStyle name="Normal 2 25" xfId="1286"/>
    <cellStyle name="Normal 2 26" xfId="1287"/>
    <cellStyle name="Normal 2 27" xfId="1288"/>
    <cellStyle name="Normal 2 28" xfId="1289"/>
    <cellStyle name="Normal 2 29" xfId="1290"/>
    <cellStyle name="Normal 2 3" xfId="53"/>
    <cellStyle name="Normal 2 3 2" xfId="1291"/>
    <cellStyle name="Normal 2 30" xfId="1292"/>
    <cellStyle name="Normal 2 31" xfId="1293"/>
    <cellStyle name="Normal 2 32" xfId="1294"/>
    <cellStyle name="Normal 2 33" xfId="1295"/>
    <cellStyle name="Normal 2 34" xfId="1296"/>
    <cellStyle name="Normal 2 35" xfId="1297"/>
    <cellStyle name="Normal 2 36" xfId="1298"/>
    <cellStyle name="Normal 2 37" xfId="1299"/>
    <cellStyle name="Normal 2 38" xfId="1300"/>
    <cellStyle name="Normal 2 39" xfId="1301"/>
    <cellStyle name="Normal 2 4" xfId="9"/>
    <cellStyle name="Normal 2 4 2" xfId="1303"/>
    <cellStyle name="Normal 2 4 3" xfId="1302"/>
    <cellStyle name="Normal 2 40" xfId="1304"/>
    <cellStyle name="Normal 2 41" xfId="1305"/>
    <cellStyle name="Normal 2 42" xfId="1306"/>
    <cellStyle name="Normal 2 43" xfId="1307"/>
    <cellStyle name="Normal 2 44" xfId="1308"/>
    <cellStyle name="Normal 2 45" xfId="1309"/>
    <cellStyle name="Normal 2 46" xfId="1310"/>
    <cellStyle name="Normal 2 47" xfId="1311"/>
    <cellStyle name="Normal 2 48" xfId="1312"/>
    <cellStyle name="Normal 2 49" xfId="1313"/>
    <cellStyle name="Normal 2 5" xfId="1314"/>
    <cellStyle name="Normal 2 50" xfId="1315"/>
    <cellStyle name="Normal 2 51" xfId="1316"/>
    <cellStyle name="Normal 2 52" xfId="1317"/>
    <cellStyle name="Normal 2 53" xfId="1318"/>
    <cellStyle name="Normal 2 54" xfId="1319"/>
    <cellStyle name="Normal 2 55" xfId="1320"/>
    <cellStyle name="Normal 2 56" xfId="1321"/>
    <cellStyle name="Normal 2 57" xfId="1322"/>
    <cellStyle name="Normal 2 58" xfId="1323"/>
    <cellStyle name="Normal 2 59" xfId="1324"/>
    <cellStyle name="Normal 2 6" xfId="1325"/>
    <cellStyle name="Normal 2 60" xfId="1326"/>
    <cellStyle name="Normal 2 61" xfId="1327"/>
    <cellStyle name="Normal 2 62" xfId="1328"/>
    <cellStyle name="Normal 2 63" xfId="1329"/>
    <cellStyle name="Normal 2 64" xfId="1330"/>
    <cellStyle name="Normal 2 65" xfId="1331"/>
    <cellStyle name="Normal 2 66" xfId="1332"/>
    <cellStyle name="Normal 2 67" xfId="1333"/>
    <cellStyle name="Normal 2 68" xfId="1334"/>
    <cellStyle name="Normal 2 69" xfId="1335"/>
    <cellStyle name="Normal 2 7" xfId="1336"/>
    <cellStyle name="Normal 2 70" xfId="1337"/>
    <cellStyle name="Normal 2 71" xfId="1338"/>
    <cellStyle name="Normal 2 72" xfId="1339"/>
    <cellStyle name="Normal 2 73" xfId="1340"/>
    <cellStyle name="Normal 2 74" xfId="1341"/>
    <cellStyle name="Normal 2 75" xfId="1342"/>
    <cellStyle name="Normal 2 76" xfId="1343"/>
    <cellStyle name="Normal 2 77" xfId="1344"/>
    <cellStyle name="Normal 2 78" xfId="1345"/>
    <cellStyle name="Normal 2 79" xfId="1346"/>
    <cellStyle name="Normal 2 8" xfId="1347"/>
    <cellStyle name="Normal 2 80" xfId="1348"/>
    <cellStyle name="Normal 2 81" xfId="1349"/>
    <cellStyle name="Normal 2 82" xfId="1350"/>
    <cellStyle name="Normal 2 83" xfId="1351"/>
    <cellStyle name="Normal 2 84" xfId="1352"/>
    <cellStyle name="Normal 2 85" xfId="1353"/>
    <cellStyle name="Normal 2 86" xfId="1354"/>
    <cellStyle name="Normal 2 87" xfId="1355"/>
    <cellStyle name="Normal 2 88" xfId="1356"/>
    <cellStyle name="Normal 2 89" xfId="1357"/>
    <cellStyle name="Normal 2 9" xfId="1358"/>
    <cellStyle name="Normal 2 90" xfId="1359"/>
    <cellStyle name="Normal 2 91" xfId="1360"/>
    <cellStyle name="Normal 2 92" xfId="1361"/>
    <cellStyle name="Normal 2 93" xfId="1362"/>
    <cellStyle name="Normal 2 94" xfId="1363"/>
    <cellStyle name="Normal 2 95" xfId="1364"/>
    <cellStyle name="Normal 2 96" xfId="1365"/>
    <cellStyle name="Normal 2 97" xfId="1366"/>
    <cellStyle name="Normal 2 98" xfId="1367"/>
    <cellStyle name="Normal 2 99" xfId="1368"/>
    <cellStyle name="Normal 20" xfId="1369"/>
    <cellStyle name="Normal 21" xfId="1370"/>
    <cellStyle name="Normal 22" xfId="1371"/>
    <cellStyle name="Normal 22 2" xfId="1372"/>
    <cellStyle name="Normal 23" xfId="1373"/>
    <cellStyle name="Normal 23 2" xfId="1374"/>
    <cellStyle name="Normal 24" xfId="1375"/>
    <cellStyle name="Normal 25" xfId="1376"/>
    <cellStyle name="Normal 26" xfId="1377"/>
    <cellStyle name="Normal 27" xfId="1378"/>
    <cellStyle name="Normal 28" xfId="1379"/>
    <cellStyle name="Normal 29" xfId="1380"/>
    <cellStyle name="Normal 3" xfId="10"/>
    <cellStyle name="Normal 3 2" xfId="52"/>
    <cellStyle name="Normal 3 2 2" xfId="58"/>
    <cellStyle name="Normal 3 2 2 2" xfId="1383"/>
    <cellStyle name="Normal 3 2 3" xfId="64"/>
    <cellStyle name="Normal 3 2 4" xfId="1382"/>
    <cellStyle name="Normal 3 3" xfId="55"/>
    <cellStyle name="Normal 3 3 2" xfId="1385"/>
    <cellStyle name="Normal 3 3 3" xfId="1384"/>
    <cellStyle name="Normal 3 4" xfId="1386"/>
    <cellStyle name="Normal 3 5" xfId="1387"/>
    <cellStyle name="Normal 3 6" xfId="1388"/>
    <cellStyle name="Normal 3 7" xfId="1381"/>
    <cellStyle name="Normal 30" xfId="1389"/>
    <cellStyle name="Normal 30 2" xfId="1390"/>
    <cellStyle name="Normal 31" xfId="1391"/>
    <cellStyle name="Normal 31 2" xfId="1392"/>
    <cellStyle name="Normal 32" xfId="1393"/>
    <cellStyle name="Normal 33" xfId="1394"/>
    <cellStyle name="Normal 33 10" xfId="1395"/>
    <cellStyle name="Normal 33 11" xfId="1396"/>
    <cellStyle name="Normal 33 12" xfId="1397"/>
    <cellStyle name="Normal 33 13" xfId="1398"/>
    <cellStyle name="Normal 33 14" xfId="1399"/>
    <cellStyle name="Normal 33 15" xfId="1400"/>
    <cellStyle name="Normal 33 16" xfId="1401"/>
    <cellStyle name="Normal 33 17" xfId="1402"/>
    <cellStyle name="Normal 33 18" xfId="1403"/>
    <cellStyle name="Normal 33 19" xfId="1404"/>
    <cellStyle name="Normal 33 2" xfId="1405"/>
    <cellStyle name="Normal 33 20" xfId="1406"/>
    <cellStyle name="Normal 33 21" xfId="1407"/>
    <cellStyle name="Normal 33 22" xfId="1408"/>
    <cellStyle name="Normal 33 23" xfId="1409"/>
    <cellStyle name="Normal 33 24" xfId="1410"/>
    <cellStyle name="Normal 33 25" xfId="1411"/>
    <cellStyle name="Normal 33 26" xfId="1412"/>
    <cellStyle name="Normal 33 27" xfId="1413"/>
    <cellStyle name="Normal 33 28" xfId="1414"/>
    <cellStyle name="Normal 33 29" xfId="1415"/>
    <cellStyle name="Normal 33 3" xfId="1416"/>
    <cellStyle name="Normal 33 30" xfId="1417"/>
    <cellStyle name="Normal 33 31" xfId="1418"/>
    <cellStyle name="Normal 33 32" xfId="1419"/>
    <cellStyle name="Normal 33 33" xfId="1420"/>
    <cellStyle name="Normal 33 34" xfId="1421"/>
    <cellStyle name="Normal 33 35" xfId="1422"/>
    <cellStyle name="Normal 33 36" xfId="1423"/>
    <cellStyle name="Normal 33 37" xfId="1424"/>
    <cellStyle name="Normal 33 38" xfId="1425"/>
    <cellStyle name="Normal 33 39" xfId="1426"/>
    <cellStyle name="Normal 33 4" xfId="1427"/>
    <cellStyle name="Normal 33 40" xfId="1428"/>
    <cellStyle name="Normal 33 41" xfId="1429"/>
    <cellStyle name="Normal 33 42" xfId="1430"/>
    <cellStyle name="Normal 33 5" xfId="1431"/>
    <cellStyle name="Normal 33 6" xfId="1432"/>
    <cellStyle name="Normal 33 7" xfId="1433"/>
    <cellStyle name="Normal 33 8" xfId="1434"/>
    <cellStyle name="Normal 33 9" xfId="1435"/>
    <cellStyle name="Normal 34" xfId="1436"/>
    <cellStyle name="Normal 34 10" xfId="1437"/>
    <cellStyle name="Normal 34 11" xfId="1438"/>
    <cellStyle name="Normal 34 12" xfId="1439"/>
    <cellStyle name="Normal 34 13" xfId="1440"/>
    <cellStyle name="Normal 34 14" xfId="1441"/>
    <cellStyle name="Normal 34 15" xfId="1442"/>
    <cellStyle name="Normal 34 16" xfId="1443"/>
    <cellStyle name="Normal 34 17" xfId="1444"/>
    <cellStyle name="Normal 34 18" xfId="1445"/>
    <cellStyle name="Normal 34 19" xfId="1446"/>
    <cellStyle name="Normal 34 2" xfId="1447"/>
    <cellStyle name="Normal 34 20" xfId="1448"/>
    <cellStyle name="Normal 34 21" xfId="1449"/>
    <cellStyle name="Normal 34 22" xfId="1450"/>
    <cellStyle name="Normal 34 23" xfId="1451"/>
    <cellStyle name="Normal 34 24" xfId="1452"/>
    <cellStyle name="Normal 34 25" xfId="1453"/>
    <cellStyle name="Normal 34 26" xfId="1454"/>
    <cellStyle name="Normal 34 27" xfId="1455"/>
    <cellStyle name="Normal 34 28" xfId="1456"/>
    <cellStyle name="Normal 34 29" xfId="1457"/>
    <cellStyle name="Normal 34 3" xfId="1458"/>
    <cellStyle name="Normal 34 30" xfId="1459"/>
    <cellStyle name="Normal 34 31" xfId="1460"/>
    <cellStyle name="Normal 34 32" xfId="1461"/>
    <cellStyle name="Normal 34 33" xfId="1462"/>
    <cellStyle name="Normal 34 34" xfId="1463"/>
    <cellStyle name="Normal 34 35" xfId="1464"/>
    <cellStyle name="Normal 34 36" xfId="1465"/>
    <cellStyle name="Normal 34 37" xfId="1466"/>
    <cellStyle name="Normal 34 38" xfId="1467"/>
    <cellStyle name="Normal 34 39" xfId="1468"/>
    <cellStyle name="Normal 34 4" xfId="1469"/>
    <cellStyle name="Normal 34 40" xfId="1470"/>
    <cellStyle name="Normal 34 41" xfId="1471"/>
    <cellStyle name="Normal 34 42" xfId="1472"/>
    <cellStyle name="Normal 34 5" xfId="1473"/>
    <cellStyle name="Normal 34 6" xfId="1474"/>
    <cellStyle name="Normal 34 7" xfId="1475"/>
    <cellStyle name="Normal 34 8" xfId="1476"/>
    <cellStyle name="Normal 34 9" xfId="1477"/>
    <cellStyle name="Normal 35" xfId="1478"/>
    <cellStyle name="Normal 35 10" xfId="1479"/>
    <cellStyle name="Normal 35 11" xfId="1480"/>
    <cellStyle name="Normal 35 12" xfId="1481"/>
    <cellStyle name="Normal 35 13" xfId="1482"/>
    <cellStyle name="Normal 35 14" xfId="1483"/>
    <cellStyle name="Normal 35 15" xfId="1484"/>
    <cellStyle name="Normal 35 16" xfId="1485"/>
    <cellStyle name="Normal 35 17" xfId="1486"/>
    <cellStyle name="Normal 35 18" xfId="1487"/>
    <cellStyle name="Normal 35 19" xfId="1488"/>
    <cellStyle name="Normal 35 2" xfId="1489"/>
    <cellStyle name="Normal 35 20" xfId="1490"/>
    <cellStyle name="Normal 35 21" xfId="1491"/>
    <cellStyle name="Normal 35 22" xfId="1492"/>
    <cellStyle name="Normal 35 23" xfId="1493"/>
    <cellStyle name="Normal 35 24" xfId="1494"/>
    <cellStyle name="Normal 35 25" xfId="1495"/>
    <cellStyle name="Normal 35 26" xfId="1496"/>
    <cellStyle name="Normal 35 27" xfId="1497"/>
    <cellStyle name="Normal 35 28" xfId="1498"/>
    <cellStyle name="Normal 35 29" xfId="1499"/>
    <cellStyle name="Normal 35 3" xfId="1500"/>
    <cellStyle name="Normal 35 30" xfId="1501"/>
    <cellStyle name="Normal 35 31" xfId="1502"/>
    <cellStyle name="Normal 35 32" xfId="1503"/>
    <cellStyle name="Normal 35 33" xfId="1504"/>
    <cellStyle name="Normal 35 34" xfId="1505"/>
    <cellStyle name="Normal 35 35" xfId="1506"/>
    <cellStyle name="Normal 35 36" xfId="1507"/>
    <cellStyle name="Normal 35 37" xfId="1508"/>
    <cellStyle name="Normal 35 38" xfId="1509"/>
    <cellStyle name="Normal 35 39" xfId="1510"/>
    <cellStyle name="Normal 35 4" xfId="1511"/>
    <cellStyle name="Normal 35 40" xfId="1512"/>
    <cellStyle name="Normal 35 41" xfId="1513"/>
    <cellStyle name="Normal 35 42" xfId="1514"/>
    <cellStyle name="Normal 35 5" xfId="1515"/>
    <cellStyle name="Normal 35 6" xfId="1516"/>
    <cellStyle name="Normal 35 7" xfId="1517"/>
    <cellStyle name="Normal 35 8" xfId="1518"/>
    <cellStyle name="Normal 35 9" xfId="1519"/>
    <cellStyle name="Normal 36" xfId="1520"/>
    <cellStyle name="Normal 36 2" xfId="1521"/>
    <cellStyle name="Normal 36 3" xfId="1522"/>
    <cellStyle name="Normal 36 4" xfId="1523"/>
    <cellStyle name="Normal 36 5" xfId="1524"/>
    <cellStyle name="Normal 36 6" xfId="1525"/>
    <cellStyle name="Normal 36 7" xfId="1526"/>
    <cellStyle name="Normal 36 8" xfId="1527"/>
    <cellStyle name="Normal 36 9" xfId="1528"/>
    <cellStyle name="Normal 37" xfId="1529"/>
    <cellStyle name="Normal 37 2" xfId="1530"/>
    <cellStyle name="Normal 37 3" xfId="1531"/>
    <cellStyle name="Normal 37 4" xfId="1532"/>
    <cellStyle name="Normal 38" xfId="1533"/>
    <cellStyle name="Normal 38 10" xfId="1534"/>
    <cellStyle name="Normal 38 11" xfId="1535"/>
    <cellStyle name="Normal 38 12" xfId="1536"/>
    <cellStyle name="Normal 38 13" xfId="1537"/>
    <cellStyle name="Normal 38 14" xfId="1538"/>
    <cellStyle name="Normal 38 15" xfId="1539"/>
    <cellStyle name="Normal 38 16" xfId="1540"/>
    <cellStyle name="Normal 38 17" xfId="1541"/>
    <cellStyle name="Normal 38 18" xfId="1542"/>
    <cellStyle name="Normal 38 19" xfId="1543"/>
    <cellStyle name="Normal 38 2" xfId="1544"/>
    <cellStyle name="Normal 38 20" xfId="1545"/>
    <cellStyle name="Normal 38 21" xfId="1546"/>
    <cellStyle name="Normal 38 22" xfId="1547"/>
    <cellStyle name="Normal 38 23" xfId="1548"/>
    <cellStyle name="Normal 38 24" xfId="1549"/>
    <cellStyle name="Normal 38 25" xfId="1550"/>
    <cellStyle name="Normal 38 26" xfId="1551"/>
    <cellStyle name="Normal 38 27" xfId="1552"/>
    <cellStyle name="Normal 38 28" xfId="1553"/>
    <cellStyle name="Normal 38 29" xfId="1554"/>
    <cellStyle name="Normal 38 3" xfId="1555"/>
    <cellStyle name="Normal 38 30" xfId="1556"/>
    <cellStyle name="Normal 38 31" xfId="1557"/>
    <cellStyle name="Normal 38 32" xfId="1558"/>
    <cellStyle name="Normal 38 33" xfId="1559"/>
    <cellStyle name="Normal 38 34" xfId="1560"/>
    <cellStyle name="Normal 38 35" xfId="1561"/>
    <cellStyle name="Normal 38 36" xfId="1562"/>
    <cellStyle name="Normal 38 37" xfId="1563"/>
    <cellStyle name="Normal 38 38" xfId="1564"/>
    <cellStyle name="Normal 38 39" xfId="1565"/>
    <cellStyle name="Normal 38 4" xfId="1566"/>
    <cellStyle name="Normal 38 40" xfId="1567"/>
    <cellStyle name="Normal 38 41" xfId="1568"/>
    <cellStyle name="Normal 38 42" xfId="1569"/>
    <cellStyle name="Normal 38 43" xfId="1570"/>
    <cellStyle name="Normal 38 44" xfId="1571"/>
    <cellStyle name="Normal 38 45" xfId="1572"/>
    <cellStyle name="Normal 38 5" xfId="1573"/>
    <cellStyle name="Normal 38 6" xfId="1574"/>
    <cellStyle name="Normal 38 7" xfId="1575"/>
    <cellStyle name="Normal 38 8" xfId="1576"/>
    <cellStyle name="Normal 38 9" xfId="1577"/>
    <cellStyle name="Normal 39" xfId="1578"/>
    <cellStyle name="Normal 39 10" xfId="1579"/>
    <cellStyle name="Normal 39 11" xfId="1580"/>
    <cellStyle name="Normal 39 12" xfId="1581"/>
    <cellStyle name="Normal 39 13" xfId="1582"/>
    <cellStyle name="Normal 39 14" xfId="1583"/>
    <cellStyle name="Normal 39 15" xfId="1584"/>
    <cellStyle name="Normal 39 16" xfId="1585"/>
    <cellStyle name="Normal 39 17" xfId="1586"/>
    <cellStyle name="Normal 39 18" xfId="1587"/>
    <cellStyle name="Normal 39 19" xfId="1588"/>
    <cellStyle name="Normal 39 2" xfId="1589"/>
    <cellStyle name="Normal 39 20" xfId="1590"/>
    <cellStyle name="Normal 39 21" xfId="1591"/>
    <cellStyle name="Normal 39 22" xfId="1592"/>
    <cellStyle name="Normal 39 23" xfId="1593"/>
    <cellStyle name="Normal 39 24" xfId="1594"/>
    <cellStyle name="Normal 39 25" xfId="1595"/>
    <cellStyle name="Normal 39 26" xfId="1596"/>
    <cellStyle name="Normal 39 27" xfId="1597"/>
    <cellStyle name="Normal 39 28" xfId="1598"/>
    <cellStyle name="Normal 39 29" xfId="1599"/>
    <cellStyle name="Normal 39 3" xfId="1600"/>
    <cellStyle name="Normal 39 30" xfId="1601"/>
    <cellStyle name="Normal 39 31" xfId="1602"/>
    <cellStyle name="Normal 39 32" xfId="1603"/>
    <cellStyle name="Normal 39 33" xfId="1604"/>
    <cellStyle name="Normal 39 34" xfId="1605"/>
    <cellStyle name="Normal 39 35" xfId="1606"/>
    <cellStyle name="Normal 39 36" xfId="1607"/>
    <cellStyle name="Normal 39 37" xfId="1608"/>
    <cellStyle name="Normal 39 38" xfId="1609"/>
    <cellStyle name="Normal 39 39" xfId="1610"/>
    <cellStyle name="Normal 39 4" xfId="1611"/>
    <cellStyle name="Normal 39 40" xfId="1612"/>
    <cellStyle name="Normal 39 41" xfId="1613"/>
    <cellStyle name="Normal 39 42" xfId="1614"/>
    <cellStyle name="Normal 39 5" xfId="1615"/>
    <cellStyle name="Normal 39 6" xfId="1616"/>
    <cellStyle name="Normal 39 7" xfId="1617"/>
    <cellStyle name="Normal 39 8" xfId="1618"/>
    <cellStyle name="Normal 39 9" xfId="1619"/>
    <cellStyle name="Normal 4" xfId="14"/>
    <cellStyle name="Normal 4 10" xfId="1621"/>
    <cellStyle name="Normal 4 11" xfId="1622"/>
    <cellStyle name="Normal 4 12" xfId="1623"/>
    <cellStyle name="Normal 4 13" xfId="1620"/>
    <cellStyle name="Normal 4 2" xfId="1624"/>
    <cellStyle name="Normal 4 3" xfId="1625"/>
    <cellStyle name="Normal 4 4" xfId="1626"/>
    <cellStyle name="Normal 4 5" xfId="1627"/>
    <cellStyle name="Normal 4 6" xfId="1628"/>
    <cellStyle name="Normal 4 7" xfId="1629"/>
    <cellStyle name="Normal 4 8" xfId="1630"/>
    <cellStyle name="Normal 4 9" xfId="1631"/>
    <cellStyle name="Normal 40" xfId="1632"/>
    <cellStyle name="Normal 41" xfId="1633"/>
    <cellStyle name="Normal 42" xfId="1634"/>
    <cellStyle name="Normal 43" xfId="1635"/>
    <cellStyle name="Normal 44" xfId="1636"/>
    <cellStyle name="Normal 45" xfId="1637"/>
    <cellStyle name="Normal 46" xfId="1638"/>
    <cellStyle name="Normal 47" xfId="1639"/>
    <cellStyle name="Normal 48" xfId="1640"/>
    <cellStyle name="Normal 49" xfId="1641"/>
    <cellStyle name="Normal 49 2" xfId="1642"/>
    <cellStyle name="Normal 5" xfId="54"/>
    <cellStyle name="Normal 5 10" xfId="1644"/>
    <cellStyle name="Normal 5 11" xfId="1645"/>
    <cellStyle name="Normal 5 12" xfId="1643"/>
    <cellStyle name="Normal 5 2" xfId="59"/>
    <cellStyle name="Normal 5 2 2" xfId="1647"/>
    <cellStyle name="Normal 5 2 3" xfId="1646"/>
    <cellStyle name="Normal 5 3" xfId="65"/>
    <cellStyle name="Normal 5 3 2" xfId="1649"/>
    <cellStyle name="Normal 5 3 3" xfId="1648"/>
    <cellStyle name="Normal 5 4" xfId="1650"/>
    <cellStyle name="Normal 5 5" xfId="1651"/>
    <cellStyle name="Normal 5 6" xfId="1652"/>
    <cellStyle name="Normal 5 7" xfId="1653"/>
    <cellStyle name="Normal 5 8" xfId="1654"/>
    <cellStyle name="Normal 5 9" xfId="1655"/>
    <cellStyle name="Normal 50" xfId="1656"/>
    <cellStyle name="Normal 51" xfId="1657"/>
    <cellStyle name="Normal 51 2" xfId="1658"/>
    <cellStyle name="Normal 52" xfId="1659"/>
    <cellStyle name="Normal 53" xfId="76"/>
    <cellStyle name="Normal 54" xfId="1660"/>
    <cellStyle name="Normal 55" xfId="1661"/>
    <cellStyle name="Normal 6" xfId="3"/>
    <cellStyle name="Normal 6 10" xfId="1663"/>
    <cellStyle name="Normal 6 11" xfId="1662"/>
    <cellStyle name="Normal 6 2" xfId="60"/>
    <cellStyle name="Normal 6 2 2" xfId="1664"/>
    <cellStyle name="Normal 6 3" xfId="1665"/>
    <cellStyle name="Normal 6 4" xfId="1666"/>
    <cellStyle name="Normal 6 5" xfId="1667"/>
    <cellStyle name="Normal 6 6" xfId="1668"/>
    <cellStyle name="Normal 6 7" xfId="1669"/>
    <cellStyle name="Normal 6 8" xfId="1670"/>
    <cellStyle name="Normal 6 9" xfId="1671"/>
    <cellStyle name="Normal 66" xfId="1672"/>
    <cellStyle name="Normal 67" xfId="1673"/>
    <cellStyle name="Normal 69" xfId="1674"/>
    <cellStyle name="Normal 7" xfId="61"/>
    <cellStyle name="Normal 7 10" xfId="1676"/>
    <cellStyle name="Normal 7 11" xfId="1675"/>
    <cellStyle name="Normal 7 2" xfId="1677"/>
    <cellStyle name="Normal 7 3" xfId="1678"/>
    <cellStyle name="Normal 7 4" xfId="1679"/>
    <cellStyle name="Normal 7 5" xfId="1680"/>
    <cellStyle name="Normal 7 6" xfId="1681"/>
    <cellStyle name="Normal 7 7" xfId="1682"/>
    <cellStyle name="Normal 7 8" xfId="1683"/>
    <cellStyle name="Normal 7 9" xfId="1684"/>
    <cellStyle name="Normal 74" xfId="1685"/>
    <cellStyle name="Normal 75" xfId="1686"/>
    <cellStyle name="Normal 77" xfId="1687"/>
    <cellStyle name="Normal 8" xfId="62"/>
    <cellStyle name="Normal 8 10" xfId="1689"/>
    <cellStyle name="Normal 8 11" xfId="1688"/>
    <cellStyle name="Normal 8 2" xfId="1690"/>
    <cellStyle name="Normal 8 3" xfId="1691"/>
    <cellStyle name="Normal 8 4" xfId="1692"/>
    <cellStyle name="Normal 8 5" xfId="1693"/>
    <cellStyle name="Normal 8 6" xfId="1694"/>
    <cellStyle name="Normal 8 7" xfId="1695"/>
    <cellStyle name="Normal 8 8" xfId="1696"/>
    <cellStyle name="Normal 8 9" xfId="1697"/>
    <cellStyle name="Normal 9" xfId="63"/>
    <cellStyle name="Normal 9 10" xfId="1699"/>
    <cellStyle name="Normal 9 11" xfId="1698"/>
    <cellStyle name="Normal 9 2" xfId="1700"/>
    <cellStyle name="Normal 9 3" xfId="1701"/>
    <cellStyle name="Normal 9 4" xfId="1702"/>
    <cellStyle name="Normal 9 5" xfId="1703"/>
    <cellStyle name="Normal 9 6" xfId="1704"/>
    <cellStyle name="Normal 9 7" xfId="1705"/>
    <cellStyle name="Normal 9 8" xfId="1706"/>
    <cellStyle name="Normal 9 9" xfId="1707"/>
    <cellStyle name="Normal 95" xfId="1708"/>
    <cellStyle name="Normal 97" xfId="1709"/>
    <cellStyle name="Note 10" xfId="1710"/>
    <cellStyle name="Note 10 2" xfId="1711"/>
    <cellStyle name="Note 2" xfId="74"/>
    <cellStyle name="Note 2 10" xfId="1713"/>
    <cellStyle name="Note 2 10 2" xfId="1714"/>
    <cellStyle name="Note 2 11" xfId="1715"/>
    <cellStyle name="Note 2 11 2" xfId="1716"/>
    <cellStyle name="Note 2 12" xfId="1717"/>
    <cellStyle name="Note 2 12 2" xfId="1718"/>
    <cellStyle name="Note 2 13" xfId="1719"/>
    <cellStyle name="Note 2 13 2" xfId="1720"/>
    <cellStyle name="Note 2 14" xfId="1721"/>
    <cellStyle name="Note 2 14 2" xfId="1722"/>
    <cellStyle name="Note 2 15" xfId="1723"/>
    <cellStyle name="Note 2 15 2" xfId="1724"/>
    <cellStyle name="Note 2 16" xfId="1725"/>
    <cellStyle name="Note 2 16 2" xfId="1726"/>
    <cellStyle name="Note 2 17" xfId="1727"/>
    <cellStyle name="Note 2 17 2" xfId="1728"/>
    <cellStyle name="Note 2 18" xfId="1729"/>
    <cellStyle name="Note 2 18 2" xfId="1730"/>
    <cellStyle name="Note 2 19" xfId="1731"/>
    <cellStyle name="Note 2 19 2" xfId="1732"/>
    <cellStyle name="Note 2 2" xfId="1733"/>
    <cellStyle name="Note 2 2 2" xfId="1734"/>
    <cellStyle name="Note 2 20" xfId="1735"/>
    <cellStyle name="Note 2 20 2" xfId="1736"/>
    <cellStyle name="Note 2 21" xfId="1737"/>
    <cellStyle name="Note 2 21 2" xfId="1738"/>
    <cellStyle name="Note 2 22" xfId="1739"/>
    <cellStyle name="Note 2 22 2" xfId="1740"/>
    <cellStyle name="Note 2 23" xfId="1741"/>
    <cellStyle name="Note 2 23 2" xfId="1742"/>
    <cellStyle name="Note 2 24" xfId="1743"/>
    <cellStyle name="Note 2 24 2" xfId="1744"/>
    <cellStyle name="Note 2 25" xfId="1745"/>
    <cellStyle name="Note 2 25 2" xfId="1746"/>
    <cellStyle name="Note 2 26" xfId="1747"/>
    <cellStyle name="Note 2 26 2" xfId="1748"/>
    <cellStyle name="Note 2 27" xfId="1749"/>
    <cellStyle name="Note 2 27 2" xfId="1750"/>
    <cellStyle name="Note 2 28" xfId="1751"/>
    <cellStyle name="Note 2 28 2" xfId="1752"/>
    <cellStyle name="Note 2 29" xfId="1753"/>
    <cellStyle name="Note 2 29 2" xfId="1754"/>
    <cellStyle name="Note 2 3" xfId="1755"/>
    <cellStyle name="Note 2 3 2" xfId="1756"/>
    <cellStyle name="Note 2 30" xfId="1757"/>
    <cellStyle name="Note 2 30 2" xfId="1758"/>
    <cellStyle name="Note 2 31" xfId="1759"/>
    <cellStyle name="Note 2 31 2" xfId="1760"/>
    <cellStyle name="Note 2 32" xfId="1761"/>
    <cellStyle name="Note 2 32 2" xfId="1762"/>
    <cellStyle name="Note 2 33" xfId="1763"/>
    <cellStyle name="Note 2 33 2" xfId="1764"/>
    <cellStyle name="Note 2 34" xfId="1765"/>
    <cellStyle name="Note 2 34 2" xfId="1766"/>
    <cellStyle name="Note 2 35" xfId="1767"/>
    <cellStyle name="Note 2 35 2" xfId="1768"/>
    <cellStyle name="Note 2 36" xfId="1769"/>
    <cellStyle name="Note 2 36 2" xfId="1770"/>
    <cellStyle name="Note 2 37" xfId="1771"/>
    <cellStyle name="Note 2 37 2" xfId="1772"/>
    <cellStyle name="Note 2 38" xfId="1773"/>
    <cellStyle name="Note 2 38 2" xfId="1774"/>
    <cellStyle name="Note 2 39" xfId="1775"/>
    <cellStyle name="Note 2 39 2" xfId="1776"/>
    <cellStyle name="Note 2 4" xfId="1777"/>
    <cellStyle name="Note 2 4 2" xfId="1778"/>
    <cellStyle name="Note 2 40" xfId="1779"/>
    <cellStyle name="Note 2 40 2" xfId="1780"/>
    <cellStyle name="Note 2 41" xfId="1781"/>
    <cellStyle name="Note 2 41 2" xfId="1782"/>
    <cellStyle name="Note 2 42" xfId="1783"/>
    <cellStyle name="Note 2 42 2" xfId="1784"/>
    <cellStyle name="Note 2 43" xfId="1785"/>
    <cellStyle name="Note 2 43 2" xfId="1786"/>
    <cellStyle name="Note 2 44" xfId="1787"/>
    <cellStyle name="Note 2 44 2" xfId="1788"/>
    <cellStyle name="Note 2 45" xfId="1789"/>
    <cellStyle name="Note 2 45 2" xfId="1790"/>
    <cellStyle name="Note 2 46" xfId="1791"/>
    <cellStyle name="Note 2 46 2" xfId="1792"/>
    <cellStyle name="Note 2 47" xfId="1793"/>
    <cellStyle name="Note 2 47 2" xfId="1794"/>
    <cellStyle name="Note 2 48" xfId="1795"/>
    <cellStyle name="Note 2 48 2" xfId="1796"/>
    <cellStyle name="Note 2 49" xfId="1797"/>
    <cellStyle name="Note 2 49 2" xfId="1798"/>
    <cellStyle name="Note 2 5" xfId="1799"/>
    <cellStyle name="Note 2 5 2" xfId="1800"/>
    <cellStyle name="Note 2 50" xfId="1801"/>
    <cellStyle name="Note 2 50 2" xfId="1802"/>
    <cellStyle name="Note 2 51" xfId="1803"/>
    <cellStyle name="Note 2 51 2" xfId="1804"/>
    <cellStyle name="Note 2 52" xfId="1805"/>
    <cellStyle name="Note 2 52 2" xfId="1806"/>
    <cellStyle name="Note 2 53" xfId="1807"/>
    <cellStyle name="Note 2 53 2" xfId="1808"/>
    <cellStyle name="Note 2 54" xfId="1809"/>
    <cellStyle name="Note 2 54 2" xfId="1810"/>
    <cellStyle name="Note 2 55" xfId="1811"/>
    <cellStyle name="Note 2 56" xfId="1712"/>
    <cellStyle name="Note 2 6" xfId="1812"/>
    <cellStyle name="Note 2 6 2" xfId="1813"/>
    <cellStyle name="Note 2 7" xfId="1814"/>
    <cellStyle name="Note 2 7 2" xfId="1815"/>
    <cellStyle name="Note 2 8" xfId="1816"/>
    <cellStyle name="Note 2 8 2" xfId="1817"/>
    <cellStyle name="Note 2 9" xfId="1818"/>
    <cellStyle name="Note 2 9 2" xfId="1819"/>
    <cellStyle name="Note 3" xfId="1820"/>
    <cellStyle name="Note 3 10" xfId="1821"/>
    <cellStyle name="Note 3 10 2" xfId="1822"/>
    <cellStyle name="Note 3 11" xfId="1823"/>
    <cellStyle name="Note 3 11 2" xfId="1824"/>
    <cellStyle name="Note 3 12" xfId="1825"/>
    <cellStyle name="Note 3 12 2" xfId="1826"/>
    <cellStyle name="Note 3 13" xfId="1827"/>
    <cellStyle name="Note 3 13 2" xfId="1828"/>
    <cellStyle name="Note 3 14" xfId="1829"/>
    <cellStyle name="Note 3 14 2" xfId="1830"/>
    <cellStyle name="Note 3 15" xfId="1831"/>
    <cellStyle name="Note 3 15 2" xfId="1832"/>
    <cellStyle name="Note 3 16" xfId="1833"/>
    <cellStyle name="Note 3 16 2" xfId="1834"/>
    <cellStyle name="Note 3 17" xfId="1835"/>
    <cellStyle name="Note 3 17 2" xfId="1836"/>
    <cellStyle name="Note 3 18" xfId="1837"/>
    <cellStyle name="Note 3 18 2" xfId="1838"/>
    <cellStyle name="Note 3 19" xfId="1839"/>
    <cellStyle name="Note 3 19 2" xfId="1840"/>
    <cellStyle name="Note 3 2" xfId="1841"/>
    <cellStyle name="Note 3 2 2" xfId="1842"/>
    <cellStyle name="Note 3 20" xfId="1843"/>
    <cellStyle name="Note 3 20 2" xfId="1844"/>
    <cellStyle name="Note 3 21" xfId="1845"/>
    <cellStyle name="Note 3 21 2" xfId="1846"/>
    <cellStyle name="Note 3 22" xfId="1847"/>
    <cellStyle name="Note 3 22 2" xfId="1848"/>
    <cellStyle name="Note 3 23" xfId="1849"/>
    <cellStyle name="Note 3 23 2" xfId="1850"/>
    <cellStyle name="Note 3 24" xfId="1851"/>
    <cellStyle name="Note 3 24 2" xfId="1852"/>
    <cellStyle name="Note 3 25" xfId="1853"/>
    <cellStyle name="Note 3 25 2" xfId="1854"/>
    <cellStyle name="Note 3 26" xfId="1855"/>
    <cellStyle name="Note 3 26 2" xfId="1856"/>
    <cellStyle name="Note 3 27" xfId="1857"/>
    <cellStyle name="Note 3 27 2" xfId="1858"/>
    <cellStyle name="Note 3 28" xfId="1859"/>
    <cellStyle name="Note 3 28 2" xfId="1860"/>
    <cellStyle name="Note 3 29" xfId="1861"/>
    <cellStyle name="Note 3 29 2" xfId="1862"/>
    <cellStyle name="Note 3 3" xfId="1863"/>
    <cellStyle name="Note 3 3 2" xfId="1864"/>
    <cellStyle name="Note 3 30" xfId="1865"/>
    <cellStyle name="Note 3 30 2" xfId="1866"/>
    <cellStyle name="Note 3 31" xfId="1867"/>
    <cellStyle name="Note 3 31 2" xfId="1868"/>
    <cellStyle name="Note 3 32" xfId="1869"/>
    <cellStyle name="Note 3 32 2" xfId="1870"/>
    <cellStyle name="Note 3 33" xfId="1871"/>
    <cellStyle name="Note 3 33 2" xfId="1872"/>
    <cellStyle name="Note 3 34" xfId="1873"/>
    <cellStyle name="Note 3 34 2" xfId="1874"/>
    <cellStyle name="Note 3 35" xfId="1875"/>
    <cellStyle name="Note 3 35 2" xfId="1876"/>
    <cellStyle name="Note 3 36" xfId="1877"/>
    <cellStyle name="Note 3 36 2" xfId="1878"/>
    <cellStyle name="Note 3 37" xfId="1879"/>
    <cellStyle name="Note 3 37 2" xfId="1880"/>
    <cellStyle name="Note 3 38" xfId="1881"/>
    <cellStyle name="Note 3 38 2" xfId="1882"/>
    <cellStyle name="Note 3 39" xfId="1883"/>
    <cellStyle name="Note 3 39 2" xfId="1884"/>
    <cellStyle name="Note 3 4" xfId="1885"/>
    <cellStyle name="Note 3 4 2" xfId="1886"/>
    <cellStyle name="Note 3 40" xfId="1887"/>
    <cellStyle name="Note 3 40 2" xfId="1888"/>
    <cellStyle name="Note 3 41" xfId="1889"/>
    <cellStyle name="Note 3 41 2" xfId="1890"/>
    <cellStyle name="Note 3 42" xfId="1891"/>
    <cellStyle name="Note 3 42 2" xfId="1892"/>
    <cellStyle name="Note 3 43" xfId="1893"/>
    <cellStyle name="Note 3 43 2" xfId="1894"/>
    <cellStyle name="Note 3 44" xfId="1895"/>
    <cellStyle name="Note 3 44 2" xfId="1896"/>
    <cellStyle name="Note 3 45" xfId="1897"/>
    <cellStyle name="Note 3 45 2" xfId="1898"/>
    <cellStyle name="Note 3 46" xfId="1899"/>
    <cellStyle name="Note 3 46 2" xfId="1900"/>
    <cellStyle name="Note 3 47" xfId="1901"/>
    <cellStyle name="Note 3 47 2" xfId="1902"/>
    <cellStyle name="Note 3 48" xfId="1903"/>
    <cellStyle name="Note 3 48 2" xfId="1904"/>
    <cellStyle name="Note 3 49" xfId="1905"/>
    <cellStyle name="Note 3 49 2" xfId="1906"/>
    <cellStyle name="Note 3 5" xfId="1907"/>
    <cellStyle name="Note 3 5 2" xfId="1908"/>
    <cellStyle name="Note 3 50" xfId="1909"/>
    <cellStyle name="Note 3 50 2" xfId="1910"/>
    <cellStyle name="Note 3 51" xfId="1911"/>
    <cellStyle name="Note 3 51 2" xfId="1912"/>
    <cellStyle name="Note 3 52" xfId="1913"/>
    <cellStyle name="Note 3 52 2" xfId="1914"/>
    <cellStyle name="Note 3 53" xfId="1915"/>
    <cellStyle name="Note 3 53 2" xfId="1916"/>
    <cellStyle name="Note 3 54" xfId="1917"/>
    <cellStyle name="Note 3 54 2" xfId="1918"/>
    <cellStyle name="Note 3 55" xfId="1919"/>
    <cellStyle name="Note 3 6" xfId="1920"/>
    <cellStyle name="Note 3 6 2" xfId="1921"/>
    <cellStyle name="Note 3 7" xfId="1922"/>
    <cellStyle name="Note 3 7 2" xfId="1923"/>
    <cellStyle name="Note 3 8" xfId="1924"/>
    <cellStyle name="Note 3 8 2" xfId="1925"/>
    <cellStyle name="Note 3 9" xfId="1926"/>
    <cellStyle name="Note 3 9 2" xfId="1927"/>
    <cellStyle name="Note 4" xfId="1928"/>
    <cellStyle name="Note 4 10" xfId="1929"/>
    <cellStyle name="Note 4 10 2" xfId="1930"/>
    <cellStyle name="Note 4 11" xfId="1931"/>
    <cellStyle name="Note 4 11 2" xfId="1932"/>
    <cellStyle name="Note 4 12" xfId="1933"/>
    <cellStyle name="Note 4 12 2" xfId="1934"/>
    <cellStyle name="Note 4 13" xfId="1935"/>
    <cellStyle name="Note 4 13 2" xfId="1936"/>
    <cellStyle name="Note 4 14" xfId="1937"/>
    <cellStyle name="Note 4 14 2" xfId="1938"/>
    <cellStyle name="Note 4 15" xfId="1939"/>
    <cellStyle name="Note 4 15 2" xfId="1940"/>
    <cellStyle name="Note 4 16" xfId="1941"/>
    <cellStyle name="Note 4 16 2" xfId="1942"/>
    <cellStyle name="Note 4 17" xfId="1943"/>
    <cellStyle name="Note 4 17 2" xfId="1944"/>
    <cellStyle name="Note 4 18" xfId="1945"/>
    <cellStyle name="Note 4 18 2" xfId="1946"/>
    <cellStyle name="Note 4 19" xfId="1947"/>
    <cellStyle name="Note 4 19 2" xfId="1948"/>
    <cellStyle name="Note 4 2" xfId="1949"/>
    <cellStyle name="Note 4 2 2" xfId="1950"/>
    <cellStyle name="Note 4 20" xfId="1951"/>
    <cellStyle name="Note 4 20 2" xfId="1952"/>
    <cellStyle name="Note 4 21" xfId="1953"/>
    <cellStyle name="Note 4 21 2" xfId="1954"/>
    <cellStyle name="Note 4 22" xfId="1955"/>
    <cellStyle name="Note 4 22 2" xfId="1956"/>
    <cellStyle name="Note 4 23" xfId="1957"/>
    <cellStyle name="Note 4 23 2" xfId="1958"/>
    <cellStyle name="Note 4 24" xfId="1959"/>
    <cellStyle name="Note 4 24 2" xfId="1960"/>
    <cellStyle name="Note 4 25" xfId="1961"/>
    <cellStyle name="Note 4 25 2" xfId="1962"/>
    <cellStyle name="Note 4 26" xfId="1963"/>
    <cellStyle name="Note 4 26 2" xfId="1964"/>
    <cellStyle name="Note 4 27" xfId="1965"/>
    <cellStyle name="Note 4 27 2" xfId="1966"/>
    <cellStyle name="Note 4 28" xfId="1967"/>
    <cellStyle name="Note 4 28 2" xfId="1968"/>
    <cellStyle name="Note 4 29" xfId="1969"/>
    <cellStyle name="Note 4 29 2" xfId="1970"/>
    <cellStyle name="Note 4 3" xfId="1971"/>
    <cellStyle name="Note 4 3 2" xfId="1972"/>
    <cellStyle name="Note 4 30" xfId="1973"/>
    <cellStyle name="Note 4 30 2" xfId="1974"/>
    <cellStyle name="Note 4 31" xfId="1975"/>
    <cellStyle name="Note 4 31 2" xfId="1976"/>
    <cellStyle name="Note 4 32" xfId="1977"/>
    <cellStyle name="Note 4 32 2" xfId="1978"/>
    <cellStyle name="Note 4 33" xfId="1979"/>
    <cellStyle name="Note 4 33 2" xfId="1980"/>
    <cellStyle name="Note 4 34" xfId="1981"/>
    <cellStyle name="Note 4 34 2" xfId="1982"/>
    <cellStyle name="Note 4 35" xfId="1983"/>
    <cellStyle name="Note 4 35 2" xfId="1984"/>
    <cellStyle name="Note 4 36" xfId="1985"/>
    <cellStyle name="Note 4 36 2" xfId="1986"/>
    <cellStyle name="Note 4 37" xfId="1987"/>
    <cellStyle name="Note 4 37 2" xfId="1988"/>
    <cellStyle name="Note 4 38" xfId="1989"/>
    <cellStyle name="Note 4 38 2" xfId="1990"/>
    <cellStyle name="Note 4 39" xfId="1991"/>
    <cellStyle name="Note 4 39 2" xfId="1992"/>
    <cellStyle name="Note 4 4" xfId="1993"/>
    <cellStyle name="Note 4 4 2" xfId="1994"/>
    <cellStyle name="Note 4 40" xfId="1995"/>
    <cellStyle name="Note 4 40 2" xfId="1996"/>
    <cellStyle name="Note 4 41" xfId="1997"/>
    <cellStyle name="Note 4 41 2" xfId="1998"/>
    <cellStyle name="Note 4 42" xfId="1999"/>
    <cellStyle name="Note 4 42 2" xfId="2000"/>
    <cellStyle name="Note 4 43" xfId="2001"/>
    <cellStyle name="Note 4 43 2" xfId="2002"/>
    <cellStyle name="Note 4 44" xfId="2003"/>
    <cellStyle name="Note 4 44 2" xfId="2004"/>
    <cellStyle name="Note 4 45" xfId="2005"/>
    <cellStyle name="Note 4 45 2" xfId="2006"/>
    <cellStyle name="Note 4 46" xfId="2007"/>
    <cellStyle name="Note 4 46 2" xfId="2008"/>
    <cellStyle name="Note 4 47" xfId="2009"/>
    <cellStyle name="Note 4 47 2" xfId="2010"/>
    <cellStyle name="Note 4 48" xfId="2011"/>
    <cellStyle name="Note 4 48 2" xfId="2012"/>
    <cellStyle name="Note 4 49" xfId="2013"/>
    <cellStyle name="Note 4 49 2" xfId="2014"/>
    <cellStyle name="Note 4 5" xfId="2015"/>
    <cellStyle name="Note 4 5 2" xfId="2016"/>
    <cellStyle name="Note 4 50" xfId="2017"/>
    <cellStyle name="Note 4 50 2" xfId="2018"/>
    <cellStyle name="Note 4 51" xfId="2019"/>
    <cellStyle name="Note 4 51 2" xfId="2020"/>
    <cellStyle name="Note 4 52" xfId="2021"/>
    <cellStyle name="Note 4 52 2" xfId="2022"/>
    <cellStyle name="Note 4 53" xfId="2023"/>
    <cellStyle name="Note 4 53 2" xfId="2024"/>
    <cellStyle name="Note 4 54" xfId="2025"/>
    <cellStyle name="Note 4 54 2" xfId="2026"/>
    <cellStyle name="Note 4 55" xfId="2027"/>
    <cellStyle name="Note 4 6" xfId="2028"/>
    <cellStyle name="Note 4 6 2" xfId="2029"/>
    <cellStyle name="Note 4 7" xfId="2030"/>
    <cellStyle name="Note 4 7 2" xfId="2031"/>
    <cellStyle name="Note 4 8" xfId="2032"/>
    <cellStyle name="Note 4 8 2" xfId="2033"/>
    <cellStyle name="Note 4 9" xfId="2034"/>
    <cellStyle name="Note 4 9 2" xfId="2035"/>
    <cellStyle name="Note 5" xfId="2036"/>
    <cellStyle name="Note 5 10" xfId="2037"/>
    <cellStyle name="Note 5 10 2" xfId="2038"/>
    <cellStyle name="Note 5 11" xfId="2039"/>
    <cellStyle name="Note 5 11 2" xfId="2040"/>
    <cellStyle name="Note 5 12" xfId="2041"/>
    <cellStyle name="Note 5 12 2" xfId="2042"/>
    <cellStyle name="Note 5 13" xfId="2043"/>
    <cellStyle name="Note 5 13 2" xfId="2044"/>
    <cellStyle name="Note 5 14" xfId="2045"/>
    <cellStyle name="Note 5 14 2" xfId="2046"/>
    <cellStyle name="Note 5 15" xfId="2047"/>
    <cellStyle name="Note 5 15 2" xfId="2048"/>
    <cellStyle name="Note 5 16" xfId="2049"/>
    <cellStyle name="Note 5 16 2" xfId="2050"/>
    <cellStyle name="Note 5 17" xfId="2051"/>
    <cellStyle name="Note 5 17 2" xfId="2052"/>
    <cellStyle name="Note 5 18" xfId="2053"/>
    <cellStyle name="Note 5 18 2" xfId="2054"/>
    <cellStyle name="Note 5 19" xfId="2055"/>
    <cellStyle name="Note 5 19 2" xfId="2056"/>
    <cellStyle name="Note 5 2" xfId="2057"/>
    <cellStyle name="Note 5 2 2" xfId="2058"/>
    <cellStyle name="Note 5 20" xfId="2059"/>
    <cellStyle name="Note 5 20 2" xfId="2060"/>
    <cellStyle name="Note 5 21" xfId="2061"/>
    <cellStyle name="Note 5 21 2" xfId="2062"/>
    <cellStyle name="Note 5 22" xfId="2063"/>
    <cellStyle name="Note 5 22 2" xfId="2064"/>
    <cellStyle name="Note 5 23" xfId="2065"/>
    <cellStyle name="Note 5 23 2" xfId="2066"/>
    <cellStyle name="Note 5 24" xfId="2067"/>
    <cellStyle name="Note 5 24 2" xfId="2068"/>
    <cellStyle name="Note 5 25" xfId="2069"/>
    <cellStyle name="Note 5 25 2" xfId="2070"/>
    <cellStyle name="Note 5 26" xfId="2071"/>
    <cellStyle name="Note 5 26 2" xfId="2072"/>
    <cellStyle name="Note 5 27" xfId="2073"/>
    <cellStyle name="Note 5 27 2" xfId="2074"/>
    <cellStyle name="Note 5 28" xfId="2075"/>
    <cellStyle name="Note 5 28 2" xfId="2076"/>
    <cellStyle name="Note 5 29" xfId="2077"/>
    <cellStyle name="Note 5 29 2" xfId="2078"/>
    <cellStyle name="Note 5 3" xfId="2079"/>
    <cellStyle name="Note 5 3 2" xfId="2080"/>
    <cellStyle name="Note 5 30" xfId="2081"/>
    <cellStyle name="Note 5 30 2" xfId="2082"/>
    <cellStyle name="Note 5 31" xfId="2083"/>
    <cellStyle name="Note 5 31 2" xfId="2084"/>
    <cellStyle name="Note 5 32" xfId="2085"/>
    <cellStyle name="Note 5 32 2" xfId="2086"/>
    <cellStyle name="Note 5 33" xfId="2087"/>
    <cellStyle name="Note 5 33 2" xfId="2088"/>
    <cellStyle name="Note 5 34" xfId="2089"/>
    <cellStyle name="Note 5 34 2" xfId="2090"/>
    <cellStyle name="Note 5 35" xfId="2091"/>
    <cellStyle name="Note 5 35 2" xfId="2092"/>
    <cellStyle name="Note 5 36" xfId="2093"/>
    <cellStyle name="Note 5 36 2" xfId="2094"/>
    <cellStyle name="Note 5 37" xfId="2095"/>
    <cellStyle name="Note 5 37 2" xfId="2096"/>
    <cellStyle name="Note 5 38" xfId="2097"/>
    <cellStyle name="Note 5 38 2" xfId="2098"/>
    <cellStyle name="Note 5 39" xfId="2099"/>
    <cellStyle name="Note 5 39 2" xfId="2100"/>
    <cellStyle name="Note 5 4" xfId="2101"/>
    <cellStyle name="Note 5 4 2" xfId="2102"/>
    <cellStyle name="Note 5 40" xfId="2103"/>
    <cellStyle name="Note 5 40 2" xfId="2104"/>
    <cellStyle name="Note 5 41" xfId="2105"/>
    <cellStyle name="Note 5 41 2" xfId="2106"/>
    <cellStyle name="Note 5 42" xfId="2107"/>
    <cellStyle name="Note 5 42 2" xfId="2108"/>
    <cellStyle name="Note 5 43" xfId="2109"/>
    <cellStyle name="Note 5 43 2" xfId="2110"/>
    <cellStyle name="Note 5 44" xfId="2111"/>
    <cellStyle name="Note 5 44 2" xfId="2112"/>
    <cellStyle name="Note 5 45" xfId="2113"/>
    <cellStyle name="Note 5 45 2" xfId="2114"/>
    <cellStyle name="Note 5 46" xfId="2115"/>
    <cellStyle name="Note 5 46 2" xfId="2116"/>
    <cellStyle name="Note 5 47" xfId="2117"/>
    <cellStyle name="Note 5 47 2" xfId="2118"/>
    <cellStyle name="Note 5 48" xfId="2119"/>
    <cellStyle name="Note 5 48 2" xfId="2120"/>
    <cellStyle name="Note 5 49" xfId="2121"/>
    <cellStyle name="Note 5 49 2" xfId="2122"/>
    <cellStyle name="Note 5 5" xfId="2123"/>
    <cellStyle name="Note 5 5 2" xfId="2124"/>
    <cellStyle name="Note 5 50" xfId="2125"/>
    <cellStyle name="Note 5 50 2" xfId="2126"/>
    <cellStyle name="Note 5 51" xfId="2127"/>
    <cellStyle name="Note 5 51 2" xfId="2128"/>
    <cellStyle name="Note 5 52" xfId="2129"/>
    <cellStyle name="Note 5 52 2" xfId="2130"/>
    <cellStyle name="Note 5 53" xfId="2131"/>
    <cellStyle name="Note 5 53 2" xfId="2132"/>
    <cellStyle name="Note 5 54" xfId="2133"/>
    <cellStyle name="Note 5 54 2" xfId="2134"/>
    <cellStyle name="Note 5 55" xfId="2135"/>
    <cellStyle name="Note 5 6" xfId="2136"/>
    <cellStyle name="Note 5 6 2" xfId="2137"/>
    <cellStyle name="Note 5 7" xfId="2138"/>
    <cellStyle name="Note 5 7 2" xfId="2139"/>
    <cellStyle name="Note 5 8" xfId="2140"/>
    <cellStyle name="Note 5 8 2" xfId="2141"/>
    <cellStyle name="Note 5 9" xfId="2142"/>
    <cellStyle name="Note 5 9 2" xfId="2143"/>
    <cellStyle name="Note 6" xfId="2144"/>
    <cellStyle name="Note 6 10" xfId="2145"/>
    <cellStyle name="Note 6 10 2" xfId="2146"/>
    <cellStyle name="Note 6 11" xfId="2147"/>
    <cellStyle name="Note 6 11 2" xfId="2148"/>
    <cellStyle name="Note 6 12" xfId="2149"/>
    <cellStyle name="Note 6 12 2" xfId="2150"/>
    <cellStyle name="Note 6 13" xfId="2151"/>
    <cellStyle name="Note 6 13 2" xfId="2152"/>
    <cellStyle name="Note 6 14" xfId="2153"/>
    <cellStyle name="Note 6 14 2" xfId="2154"/>
    <cellStyle name="Note 6 15" xfId="2155"/>
    <cellStyle name="Note 6 15 2" xfId="2156"/>
    <cellStyle name="Note 6 16" xfId="2157"/>
    <cellStyle name="Note 6 16 2" xfId="2158"/>
    <cellStyle name="Note 6 17" xfId="2159"/>
    <cellStyle name="Note 6 17 2" xfId="2160"/>
    <cellStyle name="Note 6 18" xfId="2161"/>
    <cellStyle name="Note 6 18 2" xfId="2162"/>
    <cellStyle name="Note 6 19" xfId="2163"/>
    <cellStyle name="Note 6 19 2" xfId="2164"/>
    <cellStyle name="Note 6 2" xfId="2165"/>
    <cellStyle name="Note 6 2 2" xfId="2166"/>
    <cellStyle name="Note 6 20" xfId="2167"/>
    <cellStyle name="Note 6 20 2" xfId="2168"/>
    <cellStyle name="Note 6 21" xfId="2169"/>
    <cellStyle name="Note 6 21 2" xfId="2170"/>
    <cellStyle name="Note 6 22" xfId="2171"/>
    <cellStyle name="Note 6 22 2" xfId="2172"/>
    <cellStyle name="Note 6 23" xfId="2173"/>
    <cellStyle name="Note 6 23 2" xfId="2174"/>
    <cellStyle name="Note 6 24" xfId="2175"/>
    <cellStyle name="Note 6 24 2" xfId="2176"/>
    <cellStyle name="Note 6 25" xfId="2177"/>
    <cellStyle name="Note 6 25 2" xfId="2178"/>
    <cellStyle name="Note 6 26" xfId="2179"/>
    <cellStyle name="Note 6 26 2" xfId="2180"/>
    <cellStyle name="Note 6 27" xfId="2181"/>
    <cellStyle name="Note 6 27 2" xfId="2182"/>
    <cellStyle name="Note 6 28" xfId="2183"/>
    <cellStyle name="Note 6 28 2" xfId="2184"/>
    <cellStyle name="Note 6 29" xfId="2185"/>
    <cellStyle name="Note 6 29 2" xfId="2186"/>
    <cellStyle name="Note 6 3" xfId="2187"/>
    <cellStyle name="Note 6 3 2" xfId="2188"/>
    <cellStyle name="Note 6 30" xfId="2189"/>
    <cellStyle name="Note 6 30 2" xfId="2190"/>
    <cellStyle name="Note 6 31" xfId="2191"/>
    <cellStyle name="Note 6 31 2" xfId="2192"/>
    <cellStyle name="Note 6 32" xfId="2193"/>
    <cellStyle name="Note 6 32 2" xfId="2194"/>
    <cellStyle name="Note 6 33" xfId="2195"/>
    <cellStyle name="Note 6 33 2" xfId="2196"/>
    <cellStyle name="Note 6 34" xfId="2197"/>
    <cellStyle name="Note 6 34 2" xfId="2198"/>
    <cellStyle name="Note 6 35" xfId="2199"/>
    <cellStyle name="Note 6 35 2" xfId="2200"/>
    <cellStyle name="Note 6 36" xfId="2201"/>
    <cellStyle name="Note 6 36 2" xfId="2202"/>
    <cellStyle name="Note 6 37" xfId="2203"/>
    <cellStyle name="Note 6 37 2" xfId="2204"/>
    <cellStyle name="Note 6 38" xfId="2205"/>
    <cellStyle name="Note 6 38 2" xfId="2206"/>
    <cellStyle name="Note 6 39" xfId="2207"/>
    <cellStyle name="Note 6 39 2" xfId="2208"/>
    <cellStyle name="Note 6 4" xfId="2209"/>
    <cellStyle name="Note 6 4 2" xfId="2210"/>
    <cellStyle name="Note 6 40" xfId="2211"/>
    <cellStyle name="Note 6 40 2" xfId="2212"/>
    <cellStyle name="Note 6 41" xfId="2213"/>
    <cellStyle name="Note 6 41 2" xfId="2214"/>
    <cellStyle name="Note 6 42" xfId="2215"/>
    <cellStyle name="Note 6 42 2" xfId="2216"/>
    <cellStyle name="Note 6 43" xfId="2217"/>
    <cellStyle name="Note 6 43 2" xfId="2218"/>
    <cellStyle name="Note 6 44" xfId="2219"/>
    <cellStyle name="Note 6 44 2" xfId="2220"/>
    <cellStyle name="Note 6 45" xfId="2221"/>
    <cellStyle name="Note 6 45 2" xfId="2222"/>
    <cellStyle name="Note 6 46" xfId="2223"/>
    <cellStyle name="Note 6 46 2" xfId="2224"/>
    <cellStyle name="Note 6 47" xfId="2225"/>
    <cellStyle name="Note 6 47 2" xfId="2226"/>
    <cellStyle name="Note 6 48" xfId="2227"/>
    <cellStyle name="Note 6 48 2" xfId="2228"/>
    <cellStyle name="Note 6 49" xfId="2229"/>
    <cellStyle name="Note 6 49 2" xfId="2230"/>
    <cellStyle name="Note 6 5" xfId="2231"/>
    <cellStyle name="Note 6 5 2" xfId="2232"/>
    <cellStyle name="Note 6 50" xfId="2233"/>
    <cellStyle name="Note 6 50 2" xfId="2234"/>
    <cellStyle name="Note 6 51" xfId="2235"/>
    <cellStyle name="Note 6 51 2" xfId="2236"/>
    <cellStyle name="Note 6 52" xfId="2237"/>
    <cellStyle name="Note 6 52 2" xfId="2238"/>
    <cellStyle name="Note 6 53" xfId="2239"/>
    <cellStyle name="Note 6 53 2" xfId="2240"/>
    <cellStyle name="Note 6 54" xfId="2241"/>
    <cellStyle name="Note 6 54 2" xfId="2242"/>
    <cellStyle name="Note 6 55" xfId="2243"/>
    <cellStyle name="Note 6 6" xfId="2244"/>
    <cellStyle name="Note 6 6 2" xfId="2245"/>
    <cellStyle name="Note 6 7" xfId="2246"/>
    <cellStyle name="Note 6 7 2" xfId="2247"/>
    <cellStyle name="Note 6 8" xfId="2248"/>
    <cellStyle name="Note 6 8 2" xfId="2249"/>
    <cellStyle name="Note 6 9" xfId="2250"/>
    <cellStyle name="Note 6 9 2" xfId="2251"/>
    <cellStyle name="Note 7" xfId="2252"/>
    <cellStyle name="Note 7 10" xfId="2253"/>
    <cellStyle name="Note 7 10 2" xfId="2254"/>
    <cellStyle name="Note 7 11" xfId="2255"/>
    <cellStyle name="Note 7 11 2" xfId="2256"/>
    <cellStyle name="Note 7 12" xfId="2257"/>
    <cellStyle name="Note 7 12 2" xfId="2258"/>
    <cellStyle name="Note 7 13" xfId="2259"/>
    <cellStyle name="Note 7 13 2" xfId="2260"/>
    <cellStyle name="Note 7 14" xfId="2261"/>
    <cellStyle name="Note 7 14 2" xfId="2262"/>
    <cellStyle name="Note 7 15" xfId="2263"/>
    <cellStyle name="Note 7 15 2" xfId="2264"/>
    <cellStyle name="Note 7 16" xfId="2265"/>
    <cellStyle name="Note 7 16 2" xfId="2266"/>
    <cellStyle name="Note 7 17" xfId="2267"/>
    <cellStyle name="Note 7 17 2" xfId="2268"/>
    <cellStyle name="Note 7 18" xfId="2269"/>
    <cellStyle name="Note 7 18 2" xfId="2270"/>
    <cellStyle name="Note 7 19" xfId="2271"/>
    <cellStyle name="Note 7 19 2" xfId="2272"/>
    <cellStyle name="Note 7 2" xfId="2273"/>
    <cellStyle name="Note 7 2 2" xfId="2274"/>
    <cellStyle name="Note 7 20" xfId="2275"/>
    <cellStyle name="Note 7 20 2" xfId="2276"/>
    <cellStyle name="Note 7 21" xfId="2277"/>
    <cellStyle name="Note 7 21 2" xfId="2278"/>
    <cellStyle name="Note 7 22" xfId="2279"/>
    <cellStyle name="Note 7 22 2" xfId="2280"/>
    <cellStyle name="Note 7 23" xfId="2281"/>
    <cellStyle name="Note 7 23 2" xfId="2282"/>
    <cellStyle name="Note 7 24" xfId="2283"/>
    <cellStyle name="Note 7 24 2" xfId="2284"/>
    <cellStyle name="Note 7 25" xfId="2285"/>
    <cellStyle name="Note 7 25 2" xfId="2286"/>
    <cellStyle name="Note 7 26" xfId="2287"/>
    <cellStyle name="Note 7 26 2" xfId="2288"/>
    <cellStyle name="Note 7 27" xfId="2289"/>
    <cellStyle name="Note 7 27 2" xfId="2290"/>
    <cellStyle name="Note 7 28" xfId="2291"/>
    <cellStyle name="Note 7 28 2" xfId="2292"/>
    <cellStyle name="Note 7 29" xfId="2293"/>
    <cellStyle name="Note 7 29 2" xfId="2294"/>
    <cellStyle name="Note 7 3" xfId="2295"/>
    <cellStyle name="Note 7 3 2" xfId="2296"/>
    <cellStyle name="Note 7 30" xfId="2297"/>
    <cellStyle name="Note 7 30 2" xfId="2298"/>
    <cellStyle name="Note 7 31" xfId="2299"/>
    <cellStyle name="Note 7 31 2" xfId="2300"/>
    <cellStyle name="Note 7 32" xfId="2301"/>
    <cellStyle name="Note 7 32 2" xfId="2302"/>
    <cellStyle name="Note 7 33" xfId="2303"/>
    <cellStyle name="Note 7 33 2" xfId="2304"/>
    <cellStyle name="Note 7 34" xfId="2305"/>
    <cellStyle name="Note 7 34 2" xfId="2306"/>
    <cellStyle name="Note 7 35" xfId="2307"/>
    <cellStyle name="Note 7 35 2" xfId="2308"/>
    <cellStyle name="Note 7 36" xfId="2309"/>
    <cellStyle name="Note 7 36 2" xfId="2310"/>
    <cellStyle name="Note 7 37" xfId="2311"/>
    <cellStyle name="Note 7 37 2" xfId="2312"/>
    <cellStyle name="Note 7 38" xfId="2313"/>
    <cellStyle name="Note 7 38 2" xfId="2314"/>
    <cellStyle name="Note 7 39" xfId="2315"/>
    <cellStyle name="Note 7 39 2" xfId="2316"/>
    <cellStyle name="Note 7 4" xfId="2317"/>
    <cellStyle name="Note 7 4 2" xfId="2318"/>
    <cellStyle name="Note 7 40" xfId="2319"/>
    <cellStyle name="Note 7 40 2" xfId="2320"/>
    <cellStyle name="Note 7 41" xfId="2321"/>
    <cellStyle name="Note 7 41 2" xfId="2322"/>
    <cellStyle name="Note 7 42" xfId="2323"/>
    <cellStyle name="Note 7 42 2" xfId="2324"/>
    <cellStyle name="Note 7 43" xfId="2325"/>
    <cellStyle name="Note 7 43 2" xfId="2326"/>
    <cellStyle name="Note 7 44" xfId="2327"/>
    <cellStyle name="Note 7 44 2" xfId="2328"/>
    <cellStyle name="Note 7 45" xfId="2329"/>
    <cellStyle name="Note 7 45 2" xfId="2330"/>
    <cellStyle name="Note 7 46" xfId="2331"/>
    <cellStyle name="Note 7 46 2" xfId="2332"/>
    <cellStyle name="Note 7 47" xfId="2333"/>
    <cellStyle name="Note 7 47 2" xfId="2334"/>
    <cellStyle name="Note 7 48" xfId="2335"/>
    <cellStyle name="Note 7 48 2" xfId="2336"/>
    <cellStyle name="Note 7 49" xfId="2337"/>
    <cellStyle name="Note 7 49 2" xfId="2338"/>
    <cellStyle name="Note 7 5" xfId="2339"/>
    <cellStyle name="Note 7 5 2" xfId="2340"/>
    <cellStyle name="Note 7 50" xfId="2341"/>
    <cellStyle name="Note 7 50 2" xfId="2342"/>
    <cellStyle name="Note 7 51" xfId="2343"/>
    <cellStyle name="Note 7 51 2" xfId="2344"/>
    <cellStyle name="Note 7 52" xfId="2345"/>
    <cellStyle name="Note 7 52 2" xfId="2346"/>
    <cellStyle name="Note 7 53" xfId="2347"/>
    <cellStyle name="Note 7 53 2" xfId="2348"/>
    <cellStyle name="Note 7 54" xfId="2349"/>
    <cellStyle name="Note 7 54 2" xfId="2350"/>
    <cellStyle name="Note 7 55" xfId="2351"/>
    <cellStyle name="Note 7 6" xfId="2352"/>
    <cellStyle name="Note 7 6 2" xfId="2353"/>
    <cellStyle name="Note 7 7" xfId="2354"/>
    <cellStyle name="Note 7 7 2" xfId="2355"/>
    <cellStyle name="Note 7 8" xfId="2356"/>
    <cellStyle name="Note 7 8 2" xfId="2357"/>
    <cellStyle name="Note 7 9" xfId="2358"/>
    <cellStyle name="Note 7 9 2" xfId="2359"/>
    <cellStyle name="Note 8" xfId="2360"/>
    <cellStyle name="Note 8 10" xfId="2361"/>
    <cellStyle name="Note 8 10 2" xfId="2362"/>
    <cellStyle name="Note 8 11" xfId="2363"/>
    <cellStyle name="Note 8 11 2" xfId="2364"/>
    <cellStyle name="Note 8 12" xfId="2365"/>
    <cellStyle name="Note 8 12 2" xfId="2366"/>
    <cellStyle name="Note 8 13" xfId="2367"/>
    <cellStyle name="Note 8 13 2" xfId="2368"/>
    <cellStyle name="Note 8 14" xfId="2369"/>
    <cellStyle name="Note 8 14 2" xfId="2370"/>
    <cellStyle name="Note 8 15" xfId="2371"/>
    <cellStyle name="Note 8 15 2" xfId="2372"/>
    <cellStyle name="Note 8 16" xfId="2373"/>
    <cellStyle name="Note 8 16 2" xfId="2374"/>
    <cellStyle name="Note 8 17" xfId="2375"/>
    <cellStyle name="Note 8 17 2" xfId="2376"/>
    <cellStyle name="Note 8 18" xfId="2377"/>
    <cellStyle name="Note 8 18 2" xfId="2378"/>
    <cellStyle name="Note 8 19" xfId="2379"/>
    <cellStyle name="Note 8 19 2" xfId="2380"/>
    <cellStyle name="Note 8 2" xfId="2381"/>
    <cellStyle name="Note 8 2 2" xfId="2382"/>
    <cellStyle name="Note 8 20" xfId="2383"/>
    <cellStyle name="Note 8 20 2" xfId="2384"/>
    <cellStyle name="Note 8 21" xfId="2385"/>
    <cellStyle name="Note 8 21 2" xfId="2386"/>
    <cellStyle name="Note 8 22" xfId="2387"/>
    <cellStyle name="Note 8 22 2" xfId="2388"/>
    <cellStyle name="Note 8 23" xfId="2389"/>
    <cellStyle name="Note 8 23 2" xfId="2390"/>
    <cellStyle name="Note 8 24" xfId="2391"/>
    <cellStyle name="Note 8 24 2" xfId="2392"/>
    <cellStyle name="Note 8 25" xfId="2393"/>
    <cellStyle name="Note 8 25 2" xfId="2394"/>
    <cellStyle name="Note 8 26" xfId="2395"/>
    <cellStyle name="Note 8 26 2" xfId="2396"/>
    <cellStyle name="Note 8 27" xfId="2397"/>
    <cellStyle name="Note 8 27 2" xfId="2398"/>
    <cellStyle name="Note 8 28" xfId="2399"/>
    <cellStyle name="Note 8 28 2" xfId="2400"/>
    <cellStyle name="Note 8 29" xfId="2401"/>
    <cellStyle name="Note 8 29 2" xfId="2402"/>
    <cellStyle name="Note 8 3" xfId="2403"/>
    <cellStyle name="Note 8 3 2" xfId="2404"/>
    <cellStyle name="Note 8 30" xfId="2405"/>
    <cellStyle name="Note 8 30 2" xfId="2406"/>
    <cellStyle name="Note 8 31" xfId="2407"/>
    <cellStyle name="Note 8 31 2" xfId="2408"/>
    <cellStyle name="Note 8 32" xfId="2409"/>
    <cellStyle name="Note 8 32 2" xfId="2410"/>
    <cellStyle name="Note 8 33" xfId="2411"/>
    <cellStyle name="Note 8 33 2" xfId="2412"/>
    <cellStyle name="Note 8 34" xfId="2413"/>
    <cellStyle name="Note 8 34 2" xfId="2414"/>
    <cellStyle name="Note 8 35" xfId="2415"/>
    <cellStyle name="Note 8 35 2" xfId="2416"/>
    <cellStyle name="Note 8 36" xfId="2417"/>
    <cellStyle name="Note 8 36 2" xfId="2418"/>
    <cellStyle name="Note 8 37" xfId="2419"/>
    <cellStyle name="Note 8 37 2" xfId="2420"/>
    <cellStyle name="Note 8 38" xfId="2421"/>
    <cellStyle name="Note 8 38 2" xfId="2422"/>
    <cellStyle name="Note 8 39" xfId="2423"/>
    <cellStyle name="Note 8 39 2" xfId="2424"/>
    <cellStyle name="Note 8 4" xfId="2425"/>
    <cellStyle name="Note 8 4 2" xfId="2426"/>
    <cellStyle name="Note 8 40" xfId="2427"/>
    <cellStyle name="Note 8 40 2" xfId="2428"/>
    <cellStyle name="Note 8 41" xfId="2429"/>
    <cellStyle name="Note 8 41 2" xfId="2430"/>
    <cellStyle name="Note 8 42" xfId="2431"/>
    <cellStyle name="Note 8 42 2" xfId="2432"/>
    <cellStyle name="Note 8 43" xfId="2433"/>
    <cellStyle name="Note 8 43 2" xfId="2434"/>
    <cellStyle name="Note 8 44" xfId="2435"/>
    <cellStyle name="Note 8 44 2" xfId="2436"/>
    <cellStyle name="Note 8 45" xfId="2437"/>
    <cellStyle name="Note 8 45 2" xfId="2438"/>
    <cellStyle name="Note 8 46" xfId="2439"/>
    <cellStyle name="Note 8 46 2" xfId="2440"/>
    <cellStyle name="Note 8 47" xfId="2441"/>
    <cellStyle name="Note 8 47 2" xfId="2442"/>
    <cellStyle name="Note 8 48" xfId="2443"/>
    <cellStyle name="Note 8 48 2" xfId="2444"/>
    <cellStyle name="Note 8 49" xfId="2445"/>
    <cellStyle name="Note 8 49 2" xfId="2446"/>
    <cellStyle name="Note 8 5" xfId="2447"/>
    <cellStyle name="Note 8 5 2" xfId="2448"/>
    <cellStyle name="Note 8 50" xfId="2449"/>
    <cellStyle name="Note 8 50 2" xfId="2450"/>
    <cellStyle name="Note 8 51" xfId="2451"/>
    <cellStyle name="Note 8 51 2" xfId="2452"/>
    <cellStyle name="Note 8 52" xfId="2453"/>
    <cellStyle name="Note 8 52 2" xfId="2454"/>
    <cellStyle name="Note 8 53" xfId="2455"/>
    <cellStyle name="Note 8 53 2" xfId="2456"/>
    <cellStyle name="Note 8 54" xfId="2457"/>
    <cellStyle name="Note 8 54 2" xfId="2458"/>
    <cellStyle name="Note 8 55" xfId="2459"/>
    <cellStyle name="Note 8 6" xfId="2460"/>
    <cellStyle name="Note 8 6 2" xfId="2461"/>
    <cellStyle name="Note 8 7" xfId="2462"/>
    <cellStyle name="Note 8 7 2" xfId="2463"/>
    <cellStyle name="Note 8 8" xfId="2464"/>
    <cellStyle name="Note 8 8 2" xfId="2465"/>
    <cellStyle name="Note 8 9" xfId="2466"/>
    <cellStyle name="Note 8 9 2" xfId="2467"/>
    <cellStyle name="Note 9" xfId="2468"/>
    <cellStyle name="Note 9 10" xfId="2469"/>
    <cellStyle name="Note 9 10 2" xfId="2470"/>
    <cellStyle name="Note 9 11" xfId="2471"/>
    <cellStyle name="Note 9 11 2" xfId="2472"/>
    <cellStyle name="Note 9 12" xfId="2473"/>
    <cellStyle name="Note 9 12 2" xfId="2474"/>
    <cellStyle name="Note 9 13" xfId="2475"/>
    <cellStyle name="Note 9 13 2" xfId="2476"/>
    <cellStyle name="Note 9 14" xfId="2477"/>
    <cellStyle name="Note 9 14 2" xfId="2478"/>
    <cellStyle name="Note 9 15" xfId="2479"/>
    <cellStyle name="Note 9 15 2" xfId="2480"/>
    <cellStyle name="Note 9 16" xfId="2481"/>
    <cellStyle name="Note 9 16 2" xfId="2482"/>
    <cellStyle name="Note 9 17" xfId="2483"/>
    <cellStyle name="Note 9 17 2" xfId="2484"/>
    <cellStyle name="Note 9 18" xfId="2485"/>
    <cellStyle name="Note 9 18 2" xfId="2486"/>
    <cellStyle name="Note 9 19" xfId="2487"/>
    <cellStyle name="Note 9 19 2" xfId="2488"/>
    <cellStyle name="Note 9 2" xfId="2489"/>
    <cellStyle name="Note 9 2 2" xfId="2490"/>
    <cellStyle name="Note 9 20" xfId="2491"/>
    <cellStyle name="Note 9 20 2" xfId="2492"/>
    <cellStyle name="Note 9 21" xfId="2493"/>
    <cellStyle name="Note 9 21 2" xfId="2494"/>
    <cellStyle name="Note 9 22" xfId="2495"/>
    <cellStyle name="Note 9 22 2" xfId="2496"/>
    <cellStyle name="Note 9 23" xfId="2497"/>
    <cellStyle name="Note 9 23 2" xfId="2498"/>
    <cellStyle name="Note 9 24" xfId="2499"/>
    <cellStyle name="Note 9 24 2" xfId="2500"/>
    <cellStyle name="Note 9 25" xfId="2501"/>
    <cellStyle name="Note 9 25 2" xfId="2502"/>
    <cellStyle name="Note 9 26" xfId="2503"/>
    <cellStyle name="Note 9 26 2" xfId="2504"/>
    <cellStyle name="Note 9 27" xfId="2505"/>
    <cellStyle name="Note 9 27 2" xfId="2506"/>
    <cellStyle name="Note 9 28" xfId="2507"/>
    <cellStyle name="Note 9 28 2" xfId="2508"/>
    <cellStyle name="Note 9 29" xfId="2509"/>
    <cellStyle name="Note 9 29 2" xfId="2510"/>
    <cellStyle name="Note 9 3" xfId="2511"/>
    <cellStyle name="Note 9 3 2" xfId="2512"/>
    <cellStyle name="Note 9 30" xfId="2513"/>
    <cellStyle name="Note 9 30 2" xfId="2514"/>
    <cellStyle name="Note 9 31" xfId="2515"/>
    <cellStyle name="Note 9 31 2" xfId="2516"/>
    <cellStyle name="Note 9 32" xfId="2517"/>
    <cellStyle name="Note 9 32 2" xfId="2518"/>
    <cellStyle name="Note 9 33" xfId="2519"/>
    <cellStyle name="Note 9 33 2" xfId="2520"/>
    <cellStyle name="Note 9 34" xfId="2521"/>
    <cellStyle name="Note 9 34 2" xfId="2522"/>
    <cellStyle name="Note 9 35" xfId="2523"/>
    <cellStyle name="Note 9 35 2" xfId="2524"/>
    <cellStyle name="Note 9 36" xfId="2525"/>
    <cellStyle name="Note 9 36 2" xfId="2526"/>
    <cellStyle name="Note 9 37" xfId="2527"/>
    <cellStyle name="Note 9 37 2" xfId="2528"/>
    <cellStyle name="Note 9 38" xfId="2529"/>
    <cellStyle name="Note 9 38 2" xfId="2530"/>
    <cellStyle name="Note 9 39" xfId="2531"/>
    <cellStyle name="Note 9 39 2" xfId="2532"/>
    <cellStyle name="Note 9 4" xfId="2533"/>
    <cellStyle name="Note 9 4 2" xfId="2534"/>
    <cellStyle name="Note 9 40" xfId="2535"/>
    <cellStyle name="Note 9 40 2" xfId="2536"/>
    <cellStyle name="Note 9 41" xfId="2537"/>
    <cellStyle name="Note 9 41 2" xfId="2538"/>
    <cellStyle name="Note 9 42" xfId="2539"/>
    <cellStyle name="Note 9 42 2" xfId="2540"/>
    <cellStyle name="Note 9 43" xfId="2541"/>
    <cellStyle name="Note 9 43 2" xfId="2542"/>
    <cellStyle name="Note 9 44" xfId="2543"/>
    <cellStyle name="Note 9 44 2" xfId="2544"/>
    <cellStyle name="Note 9 45" xfId="2545"/>
    <cellStyle name="Note 9 45 2" xfId="2546"/>
    <cellStyle name="Note 9 46" xfId="2547"/>
    <cellStyle name="Note 9 46 2" xfId="2548"/>
    <cellStyle name="Note 9 47" xfId="2549"/>
    <cellStyle name="Note 9 47 2" xfId="2550"/>
    <cellStyle name="Note 9 48" xfId="2551"/>
    <cellStyle name="Note 9 48 2" xfId="2552"/>
    <cellStyle name="Note 9 49" xfId="2553"/>
    <cellStyle name="Note 9 49 2" xfId="2554"/>
    <cellStyle name="Note 9 5" xfId="2555"/>
    <cellStyle name="Note 9 5 2" xfId="2556"/>
    <cellStyle name="Note 9 50" xfId="2557"/>
    <cellStyle name="Note 9 50 2" xfId="2558"/>
    <cellStyle name="Note 9 51" xfId="2559"/>
    <cellStyle name="Note 9 51 2" xfId="2560"/>
    <cellStyle name="Note 9 52" xfId="2561"/>
    <cellStyle name="Note 9 52 2" xfId="2562"/>
    <cellStyle name="Note 9 53" xfId="2563"/>
    <cellStyle name="Note 9 53 2" xfId="2564"/>
    <cellStyle name="Note 9 54" xfId="2565"/>
    <cellStyle name="Note 9 54 2" xfId="2566"/>
    <cellStyle name="Note 9 55" xfId="2567"/>
    <cellStyle name="Note 9 6" xfId="2568"/>
    <cellStyle name="Note 9 6 2" xfId="2569"/>
    <cellStyle name="Note 9 7" xfId="2570"/>
    <cellStyle name="Note 9 7 2" xfId="2571"/>
    <cellStyle name="Note 9 8" xfId="2572"/>
    <cellStyle name="Note 9 8 2" xfId="2573"/>
    <cellStyle name="Note 9 9" xfId="2574"/>
    <cellStyle name="Note 9 9 2" xfId="2575"/>
    <cellStyle name="Output 10" xfId="2576"/>
    <cellStyle name="Output 2" xfId="73"/>
    <cellStyle name="Output 2 10" xfId="2578"/>
    <cellStyle name="Output 2 11" xfId="2579"/>
    <cellStyle name="Output 2 12" xfId="2580"/>
    <cellStyle name="Output 2 13" xfId="2581"/>
    <cellStyle name="Output 2 14" xfId="2582"/>
    <cellStyle name="Output 2 15" xfId="2583"/>
    <cellStyle name="Output 2 16" xfId="2577"/>
    <cellStyle name="Output 2 2" xfId="2584"/>
    <cellStyle name="Output 2 3" xfId="2585"/>
    <cellStyle name="Output 2 4" xfId="2586"/>
    <cellStyle name="Output 2 5" xfId="2587"/>
    <cellStyle name="Output 2 6" xfId="2588"/>
    <cellStyle name="Output 2 7" xfId="2589"/>
    <cellStyle name="Output 2 8" xfId="2590"/>
    <cellStyle name="Output 2 9" xfId="2591"/>
    <cellStyle name="Output 3" xfId="2592"/>
    <cellStyle name="Output 3 10" xfId="2593"/>
    <cellStyle name="Output 3 11" xfId="2594"/>
    <cellStyle name="Output 3 12" xfId="2595"/>
    <cellStyle name="Output 3 13" xfId="2596"/>
    <cellStyle name="Output 3 14" xfId="2597"/>
    <cellStyle name="Output 3 15" xfId="2598"/>
    <cellStyle name="Output 3 2" xfId="2599"/>
    <cellStyle name="Output 3 3" xfId="2600"/>
    <cellStyle name="Output 3 4" xfId="2601"/>
    <cellStyle name="Output 3 5" xfId="2602"/>
    <cellStyle name="Output 3 6" xfId="2603"/>
    <cellStyle name="Output 3 7" xfId="2604"/>
    <cellStyle name="Output 3 8" xfId="2605"/>
    <cellStyle name="Output 3 9" xfId="2606"/>
    <cellStyle name="Output 4" xfId="2607"/>
    <cellStyle name="Output 4 10" xfId="2608"/>
    <cellStyle name="Output 4 11" xfId="2609"/>
    <cellStyle name="Output 4 12" xfId="2610"/>
    <cellStyle name="Output 4 13" xfId="2611"/>
    <cellStyle name="Output 4 14" xfId="2612"/>
    <cellStyle name="Output 4 15" xfId="2613"/>
    <cellStyle name="Output 4 2" xfId="2614"/>
    <cellStyle name="Output 4 3" xfId="2615"/>
    <cellStyle name="Output 4 4" xfId="2616"/>
    <cellStyle name="Output 4 5" xfId="2617"/>
    <cellStyle name="Output 4 6" xfId="2618"/>
    <cellStyle name="Output 4 7" xfId="2619"/>
    <cellStyle name="Output 4 8" xfId="2620"/>
    <cellStyle name="Output 4 9" xfId="2621"/>
    <cellStyle name="Output 5" xfId="2622"/>
    <cellStyle name="Output 5 10" xfId="2623"/>
    <cellStyle name="Output 5 11" xfId="2624"/>
    <cellStyle name="Output 5 12" xfId="2625"/>
    <cellStyle name="Output 5 13" xfId="2626"/>
    <cellStyle name="Output 5 14" xfId="2627"/>
    <cellStyle name="Output 5 15" xfId="2628"/>
    <cellStyle name="Output 5 2" xfId="2629"/>
    <cellStyle name="Output 5 3" xfId="2630"/>
    <cellStyle name="Output 5 4" xfId="2631"/>
    <cellStyle name="Output 5 5" xfId="2632"/>
    <cellStyle name="Output 5 6" xfId="2633"/>
    <cellStyle name="Output 5 7" xfId="2634"/>
    <cellStyle name="Output 5 8" xfId="2635"/>
    <cellStyle name="Output 5 9" xfId="2636"/>
    <cellStyle name="Output 6" xfId="2637"/>
    <cellStyle name="Output 6 10" xfId="2638"/>
    <cellStyle name="Output 6 11" xfId="2639"/>
    <cellStyle name="Output 6 12" xfId="2640"/>
    <cellStyle name="Output 6 13" xfId="2641"/>
    <cellStyle name="Output 6 14" xfId="2642"/>
    <cellStyle name="Output 6 15" xfId="2643"/>
    <cellStyle name="Output 6 2" xfId="2644"/>
    <cellStyle name="Output 6 3" xfId="2645"/>
    <cellStyle name="Output 6 4" xfId="2646"/>
    <cellStyle name="Output 6 5" xfId="2647"/>
    <cellStyle name="Output 6 6" xfId="2648"/>
    <cellStyle name="Output 6 7" xfId="2649"/>
    <cellStyle name="Output 6 8" xfId="2650"/>
    <cellStyle name="Output 6 9" xfId="2651"/>
    <cellStyle name="Output 7" xfId="2652"/>
    <cellStyle name="Output 7 10" xfId="2653"/>
    <cellStyle name="Output 7 11" xfId="2654"/>
    <cellStyle name="Output 7 12" xfId="2655"/>
    <cellStyle name="Output 7 13" xfId="2656"/>
    <cellStyle name="Output 7 14" xfId="2657"/>
    <cellStyle name="Output 7 15" xfId="2658"/>
    <cellStyle name="Output 7 2" xfId="2659"/>
    <cellStyle name="Output 7 3" xfId="2660"/>
    <cellStyle name="Output 7 4" xfId="2661"/>
    <cellStyle name="Output 7 5" xfId="2662"/>
    <cellStyle name="Output 7 6" xfId="2663"/>
    <cellStyle name="Output 7 7" xfId="2664"/>
    <cellStyle name="Output 7 8" xfId="2665"/>
    <cellStyle name="Output 7 9" xfId="2666"/>
    <cellStyle name="Output 8" xfId="2667"/>
    <cellStyle name="Output 8 10" xfId="2668"/>
    <cellStyle name="Output 8 11" xfId="2669"/>
    <cellStyle name="Output 8 12" xfId="2670"/>
    <cellStyle name="Output 8 13" xfId="2671"/>
    <cellStyle name="Output 8 14" xfId="2672"/>
    <cellStyle name="Output 8 15" xfId="2673"/>
    <cellStyle name="Output 8 2" xfId="2674"/>
    <cellStyle name="Output 8 3" xfId="2675"/>
    <cellStyle name="Output 8 4" xfId="2676"/>
    <cellStyle name="Output 8 5" xfId="2677"/>
    <cellStyle name="Output 8 6" xfId="2678"/>
    <cellStyle name="Output 8 7" xfId="2679"/>
    <cellStyle name="Output 8 8" xfId="2680"/>
    <cellStyle name="Output 8 9" xfId="2681"/>
    <cellStyle name="Output 9" xfId="2682"/>
    <cellStyle name="Output 9 10" xfId="2683"/>
    <cellStyle name="Output 9 11" xfId="2684"/>
    <cellStyle name="Output 9 12" xfId="2685"/>
    <cellStyle name="Output 9 13" xfId="2686"/>
    <cellStyle name="Output 9 14" xfId="2687"/>
    <cellStyle name="Output 9 15" xfId="2688"/>
    <cellStyle name="Output 9 2" xfId="2689"/>
    <cellStyle name="Output 9 3" xfId="2690"/>
    <cellStyle name="Output 9 4" xfId="2691"/>
    <cellStyle name="Output 9 5" xfId="2692"/>
    <cellStyle name="Output 9 6" xfId="2693"/>
    <cellStyle name="Output 9 7" xfId="2694"/>
    <cellStyle name="Output 9 8" xfId="2695"/>
    <cellStyle name="Output 9 9" xfId="2696"/>
    <cellStyle name="Percent 2" xfId="13"/>
    <cellStyle name="Percent 2 10" xfId="2698"/>
    <cellStyle name="Percent 2 11" xfId="2699"/>
    <cellStyle name="Percent 2 12" xfId="2700"/>
    <cellStyle name="Percent 2 13" xfId="2701"/>
    <cellStyle name="Percent 2 14" xfId="2702"/>
    <cellStyle name="Percent 2 15" xfId="2703"/>
    <cellStyle name="Percent 2 16" xfId="2704"/>
    <cellStyle name="Percent 2 17" xfId="2705"/>
    <cellStyle name="Percent 2 18" xfId="2706"/>
    <cellStyle name="Percent 2 19" xfId="2707"/>
    <cellStyle name="Percent 2 2" xfId="57"/>
    <cellStyle name="Percent 2 20" xfId="2708"/>
    <cellStyle name="Percent 2 21" xfId="2709"/>
    <cellStyle name="Percent 2 22" xfId="2710"/>
    <cellStyle name="Percent 2 23" xfId="2711"/>
    <cellStyle name="Percent 2 24" xfId="2712"/>
    <cellStyle name="Percent 2 25" xfId="2713"/>
    <cellStyle name="Percent 2 26" xfId="2714"/>
    <cellStyle name="Percent 2 27" xfId="2715"/>
    <cellStyle name="Percent 2 28" xfId="2716"/>
    <cellStyle name="Percent 2 29" xfId="2717"/>
    <cellStyle name="Percent 2 3" xfId="2718"/>
    <cellStyle name="Percent 2 30" xfId="2719"/>
    <cellStyle name="Percent 2 31" xfId="2720"/>
    <cellStyle name="Percent 2 32" xfId="2721"/>
    <cellStyle name="Percent 2 33" xfId="2722"/>
    <cellStyle name="Percent 2 34" xfId="2723"/>
    <cellStyle name="Percent 2 35" xfId="2724"/>
    <cellStyle name="Percent 2 36" xfId="2725"/>
    <cellStyle name="Percent 2 37" xfId="2726"/>
    <cellStyle name="Percent 2 38" xfId="2727"/>
    <cellStyle name="Percent 2 39" xfId="2728"/>
    <cellStyle name="Percent 2 4" xfId="2729"/>
    <cellStyle name="Percent 2 40" xfId="2730"/>
    <cellStyle name="Percent 2 41" xfId="2731"/>
    <cellStyle name="Percent 2 42" xfId="2732"/>
    <cellStyle name="Percent 2 43" xfId="2733"/>
    <cellStyle name="Percent 2 44" xfId="2734"/>
    <cellStyle name="Percent 2 45" xfId="2735"/>
    <cellStyle name="Percent 2 46" xfId="2736"/>
    <cellStyle name="Percent 2 47" xfId="2737"/>
    <cellStyle name="Percent 2 48" xfId="2738"/>
    <cellStyle name="Percent 2 49" xfId="2739"/>
    <cellStyle name="Percent 2 5" xfId="2740"/>
    <cellStyle name="Percent 2 50" xfId="2741"/>
    <cellStyle name="Percent 2 51" xfId="2742"/>
    <cellStyle name="Percent 2 52" xfId="2743"/>
    <cellStyle name="Percent 2 53" xfId="2744"/>
    <cellStyle name="Percent 2 54" xfId="2745"/>
    <cellStyle name="Percent 2 55" xfId="2746"/>
    <cellStyle name="Percent 2 56" xfId="2747"/>
    <cellStyle name="Percent 2 57" xfId="2748"/>
    <cellStyle name="Percent 2 58" xfId="2749"/>
    <cellStyle name="Percent 2 59" xfId="2750"/>
    <cellStyle name="Percent 2 6" xfId="2751"/>
    <cellStyle name="Percent 2 60" xfId="2752"/>
    <cellStyle name="Percent 2 61" xfId="2753"/>
    <cellStyle name="Percent 2 62" xfId="2754"/>
    <cellStyle name="Percent 2 63" xfId="2755"/>
    <cellStyle name="Percent 2 64" xfId="2756"/>
    <cellStyle name="Percent 2 65" xfId="2757"/>
    <cellStyle name="Percent 2 66" xfId="2758"/>
    <cellStyle name="Percent 2 67" xfId="2759"/>
    <cellStyle name="Percent 2 68" xfId="2760"/>
    <cellStyle name="Percent 2 69" xfId="2761"/>
    <cellStyle name="Percent 2 7" xfId="2762"/>
    <cellStyle name="Percent 2 70" xfId="2763"/>
    <cellStyle name="Percent 2 71" xfId="2764"/>
    <cellStyle name="Percent 2 72" xfId="2765"/>
    <cellStyle name="Percent 2 73" xfId="2766"/>
    <cellStyle name="Percent 2 74" xfId="2767"/>
    <cellStyle name="Percent 2 75" xfId="2768"/>
    <cellStyle name="Percent 2 76" xfId="2769"/>
    <cellStyle name="Percent 2 77" xfId="2770"/>
    <cellStyle name="Percent 2 78" xfId="2771"/>
    <cellStyle name="Percent 2 79" xfId="2772"/>
    <cellStyle name="Percent 2 8" xfId="2773"/>
    <cellStyle name="Percent 2 80" xfId="2774"/>
    <cellStyle name="Percent 2 81" xfId="2775"/>
    <cellStyle name="Percent 2 82" xfId="2776"/>
    <cellStyle name="Percent 2 83" xfId="2777"/>
    <cellStyle name="Percent 2 84" xfId="2778"/>
    <cellStyle name="Percent 2 85" xfId="2779"/>
    <cellStyle name="Percent 2 86" xfId="2697"/>
    <cellStyle name="Percent 2 9" xfId="2780"/>
    <cellStyle name="Percent 3" xfId="11"/>
    <cellStyle name="Percent 32" xfId="2781"/>
    <cellStyle name="Percent 39" xfId="2782"/>
    <cellStyle name="Percent 4" xfId="2783"/>
    <cellStyle name="Percent 41" xfId="2784"/>
    <cellStyle name="Percent 47" xfId="2785"/>
    <cellStyle name="Percent 49" xfId="2786"/>
    <cellStyle name="Percent 63" xfId="2787"/>
    <cellStyle name="Percent 67" xfId="2788"/>
    <cellStyle name="Percent 69" xfId="2789"/>
    <cellStyle name="Percent 77" xfId="2790"/>
    <cellStyle name="Percent 82" xfId="2791"/>
    <cellStyle name="Percent 85" xfId="2792"/>
    <cellStyle name="Title 10" xfId="2793"/>
    <cellStyle name="Title 11" xfId="2794"/>
    <cellStyle name="Title 12" xfId="2795"/>
    <cellStyle name="Title 2" xfId="50"/>
    <cellStyle name="Title 2 2" xfId="2796"/>
    <cellStyle name="Title 3" xfId="2797"/>
    <cellStyle name="Title 4" xfId="2798"/>
    <cellStyle name="Title 5" xfId="2799"/>
    <cellStyle name="Title 6" xfId="2800"/>
    <cellStyle name="Title 7" xfId="2801"/>
    <cellStyle name="Title 8" xfId="2802"/>
    <cellStyle name="Title 9" xfId="2803"/>
    <cellStyle name="Total 10" xfId="2804"/>
    <cellStyle name="Total 2" xfId="72"/>
    <cellStyle name="Total 2 10" xfId="2806"/>
    <cellStyle name="Total 2 11" xfId="2807"/>
    <cellStyle name="Total 2 12" xfId="2808"/>
    <cellStyle name="Total 2 13" xfId="2809"/>
    <cellStyle name="Total 2 14" xfId="2810"/>
    <cellStyle name="Total 2 15" xfId="2811"/>
    <cellStyle name="Total 2 16" xfId="2805"/>
    <cellStyle name="Total 2 2" xfId="2812"/>
    <cellStyle name="Total 2 3" xfId="2813"/>
    <cellStyle name="Total 2 4" xfId="2814"/>
    <cellStyle name="Total 2 5" xfId="2815"/>
    <cellStyle name="Total 2 6" xfId="2816"/>
    <cellStyle name="Total 2 7" xfId="2817"/>
    <cellStyle name="Total 2 8" xfId="2818"/>
    <cellStyle name="Total 2 9" xfId="2819"/>
    <cellStyle name="Total 3" xfId="2820"/>
    <cellStyle name="Total 3 10" xfId="2821"/>
    <cellStyle name="Total 3 11" xfId="2822"/>
    <cellStyle name="Total 3 12" xfId="2823"/>
    <cellStyle name="Total 3 13" xfId="2824"/>
    <cellStyle name="Total 3 14" xfId="2825"/>
    <cellStyle name="Total 3 15" xfId="2826"/>
    <cellStyle name="Total 3 2" xfId="2827"/>
    <cellStyle name="Total 3 3" xfId="2828"/>
    <cellStyle name="Total 3 4" xfId="2829"/>
    <cellStyle name="Total 3 5" xfId="2830"/>
    <cellStyle name="Total 3 6" xfId="2831"/>
    <cellStyle name="Total 3 7" xfId="2832"/>
    <cellStyle name="Total 3 8" xfId="2833"/>
    <cellStyle name="Total 3 9" xfId="2834"/>
    <cellStyle name="Total 4" xfId="2835"/>
    <cellStyle name="Total 4 10" xfId="2836"/>
    <cellStyle name="Total 4 11" xfId="2837"/>
    <cellStyle name="Total 4 12" xfId="2838"/>
    <cellStyle name="Total 4 13" xfId="2839"/>
    <cellStyle name="Total 4 14" xfId="2840"/>
    <cellStyle name="Total 4 15" xfId="2841"/>
    <cellStyle name="Total 4 2" xfId="2842"/>
    <cellStyle name="Total 4 3" xfId="2843"/>
    <cellStyle name="Total 4 4" xfId="2844"/>
    <cellStyle name="Total 4 5" xfId="2845"/>
    <cellStyle name="Total 4 6" xfId="2846"/>
    <cellStyle name="Total 4 7" xfId="2847"/>
    <cellStyle name="Total 4 8" xfId="2848"/>
    <cellStyle name="Total 4 9" xfId="2849"/>
    <cellStyle name="Total 5" xfId="2850"/>
    <cellStyle name="Total 5 10" xfId="2851"/>
    <cellStyle name="Total 5 11" xfId="2852"/>
    <cellStyle name="Total 5 12" xfId="2853"/>
    <cellStyle name="Total 5 13" xfId="2854"/>
    <cellStyle name="Total 5 14" xfId="2855"/>
    <cellStyle name="Total 5 15" xfId="2856"/>
    <cellStyle name="Total 5 2" xfId="2857"/>
    <cellStyle name="Total 5 3" xfId="2858"/>
    <cellStyle name="Total 5 4" xfId="2859"/>
    <cellStyle name="Total 5 5" xfId="2860"/>
    <cellStyle name="Total 5 6" xfId="2861"/>
    <cellStyle name="Total 5 7" xfId="2862"/>
    <cellStyle name="Total 5 8" xfId="2863"/>
    <cellStyle name="Total 5 9" xfId="2864"/>
    <cellStyle name="Total 6" xfId="2865"/>
    <cellStyle name="Total 6 10" xfId="2866"/>
    <cellStyle name="Total 6 11" xfId="2867"/>
    <cellStyle name="Total 6 12" xfId="2868"/>
    <cellStyle name="Total 6 13" xfId="2869"/>
    <cellStyle name="Total 6 14" xfId="2870"/>
    <cellStyle name="Total 6 15" xfId="2871"/>
    <cellStyle name="Total 6 2" xfId="2872"/>
    <cellStyle name="Total 6 3" xfId="2873"/>
    <cellStyle name="Total 6 4" xfId="2874"/>
    <cellStyle name="Total 6 5" xfId="2875"/>
    <cellStyle name="Total 6 6" xfId="2876"/>
    <cellStyle name="Total 6 7" xfId="2877"/>
    <cellStyle name="Total 6 8" xfId="2878"/>
    <cellStyle name="Total 6 9" xfId="2879"/>
    <cellStyle name="Total 7" xfId="2880"/>
    <cellStyle name="Total 7 10" xfId="2881"/>
    <cellStyle name="Total 7 11" xfId="2882"/>
    <cellStyle name="Total 7 12" xfId="2883"/>
    <cellStyle name="Total 7 13" xfId="2884"/>
    <cellStyle name="Total 7 14" xfId="2885"/>
    <cellStyle name="Total 7 15" xfId="2886"/>
    <cellStyle name="Total 7 2" xfId="2887"/>
    <cellStyle name="Total 7 3" xfId="2888"/>
    <cellStyle name="Total 7 4" xfId="2889"/>
    <cellStyle name="Total 7 5" xfId="2890"/>
    <cellStyle name="Total 7 6" xfId="2891"/>
    <cellStyle name="Total 7 7" xfId="2892"/>
    <cellStyle name="Total 7 8" xfId="2893"/>
    <cellStyle name="Total 7 9" xfId="2894"/>
    <cellStyle name="Total 8" xfId="2895"/>
    <cellStyle name="Total 8 10" xfId="2896"/>
    <cellStyle name="Total 8 11" xfId="2897"/>
    <cellStyle name="Total 8 12" xfId="2898"/>
    <cellStyle name="Total 8 13" xfId="2899"/>
    <cellStyle name="Total 8 14" xfId="2900"/>
    <cellStyle name="Total 8 15" xfId="2901"/>
    <cellStyle name="Total 8 2" xfId="2902"/>
    <cellStyle name="Total 8 3" xfId="2903"/>
    <cellStyle name="Total 8 4" xfId="2904"/>
    <cellStyle name="Total 8 5" xfId="2905"/>
    <cellStyle name="Total 8 6" xfId="2906"/>
    <cellStyle name="Total 8 7" xfId="2907"/>
    <cellStyle name="Total 8 8" xfId="2908"/>
    <cellStyle name="Total 8 9" xfId="2909"/>
    <cellStyle name="Total 9" xfId="2910"/>
    <cellStyle name="Total 9 10" xfId="2911"/>
    <cellStyle name="Total 9 11" xfId="2912"/>
    <cellStyle name="Total 9 12" xfId="2913"/>
    <cellStyle name="Total 9 13" xfId="2914"/>
    <cellStyle name="Total 9 14" xfId="2915"/>
    <cellStyle name="Total 9 15" xfId="2916"/>
    <cellStyle name="Total 9 2" xfId="2917"/>
    <cellStyle name="Total 9 3" xfId="2918"/>
    <cellStyle name="Total 9 4" xfId="2919"/>
    <cellStyle name="Total 9 5" xfId="2920"/>
    <cellStyle name="Total 9 6" xfId="2921"/>
    <cellStyle name="Total 9 7" xfId="2922"/>
    <cellStyle name="Total 9 8" xfId="2923"/>
    <cellStyle name="Total 9 9" xfId="2924"/>
    <cellStyle name="Units" xfId="2925"/>
    <cellStyle name="Warning Text 10" xfId="2926"/>
    <cellStyle name="Warning Text 2" xfId="51"/>
    <cellStyle name="Warning Text 2 2" xfId="2927"/>
    <cellStyle name="Warning Text 3" xfId="2928"/>
    <cellStyle name="Warning Text 4" xfId="2929"/>
    <cellStyle name="Warning Text 5" xfId="2930"/>
    <cellStyle name="Warning Text 6" xfId="2931"/>
    <cellStyle name="Warning Text 7" xfId="2932"/>
    <cellStyle name="Warning Text 8" xfId="2933"/>
    <cellStyle name="Warning Text 9" xfId="2934"/>
  </cellStyles>
  <dxfs count="1">
    <dxf>
      <fill>
        <patternFill>
          <bgColor rgb="FFCCECFF"/>
        </patternFill>
      </fill>
    </dxf>
  </dxfs>
  <tableStyles count="1" defaultTableStyle="TableStyleMedium9" defaultPivotStyle="PivotStyleLight16">
    <tableStyle name="Table Style 1" pivot="0" count="1">
      <tableStyleElement type="firstRowStripe" dxfId="0"/>
    </tableStyle>
  </tableStyles>
  <colors>
    <mruColors>
      <color rgb="FF0000FF"/>
      <color rgb="FFFFFFCC"/>
      <color rgb="FFFFFF99"/>
      <color rgb="FFFFFF66"/>
      <color rgb="FFDDDDDD"/>
      <color rgb="FFCCFFCC"/>
      <color rgb="FF99CCFF"/>
      <color rgb="FF66CCFF"/>
      <color rgb="FFEEB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topLeftCell="A13" workbookViewId="0">
      <selection activeCell="G31" sqref="G31"/>
    </sheetView>
  </sheetViews>
  <sheetFormatPr defaultColWidth="8.85546875" defaultRowHeight="15"/>
  <cols>
    <col min="1" max="1" width="8.85546875" style="14"/>
    <col min="2" max="2" width="53" style="14" customWidth="1"/>
    <col min="3" max="16384" width="8.85546875" style="14"/>
  </cols>
  <sheetData>
    <row r="1" spans="1:3">
      <c r="A1" s="6" t="s">
        <v>136</v>
      </c>
      <c r="B1" s="14" t="s">
        <v>245</v>
      </c>
      <c r="C1" s="5"/>
    </row>
    <row r="2" spans="1:3">
      <c r="A2" s="1"/>
      <c r="C2" s="5"/>
    </row>
    <row r="3" spans="1:3">
      <c r="A3" s="8" t="s">
        <v>136</v>
      </c>
      <c r="B3" s="14" t="s">
        <v>246</v>
      </c>
      <c r="C3" s="5"/>
    </row>
    <row r="4" spans="1:3">
      <c r="A4" s="9" t="s">
        <v>161</v>
      </c>
    </row>
    <row r="5" spans="1:3">
      <c r="A5" s="1"/>
      <c r="B5" s="1"/>
    </row>
    <row r="6" spans="1:3">
      <c r="A6" s="7" t="s">
        <v>0</v>
      </c>
      <c r="B6" s="14" t="s">
        <v>247</v>
      </c>
    </row>
    <row r="7" spans="1:3">
      <c r="A7" s="7" t="s">
        <v>1</v>
      </c>
      <c r="B7" s="1"/>
    </row>
    <row r="8" spans="1:3">
      <c r="A8" s="7" t="s">
        <v>159</v>
      </c>
      <c r="B8" s="1"/>
    </row>
    <row r="9" spans="1:3">
      <c r="A9" s="10" t="s">
        <v>2</v>
      </c>
      <c r="B9" s="1"/>
      <c r="C9" s="1"/>
    </row>
    <row r="10" spans="1:3">
      <c r="A10" s="1"/>
      <c r="B10" s="1"/>
      <c r="C10" s="5"/>
    </row>
    <row r="11" spans="1:3">
      <c r="A11" s="8" t="s">
        <v>136</v>
      </c>
      <c r="C11" s="5"/>
    </row>
    <row r="12" spans="1:3">
      <c r="A12" s="9" t="s">
        <v>161</v>
      </c>
    </row>
    <row r="13" spans="1:3">
      <c r="A13" s="1"/>
    </row>
    <row r="14" spans="1:3">
      <c r="A14" s="11" t="s">
        <v>165</v>
      </c>
      <c r="B14" s="12"/>
    </row>
    <row r="15" spans="1:3">
      <c r="A15" s="10" t="s">
        <v>164</v>
      </c>
    </row>
    <row r="16" spans="1:3">
      <c r="A16" s="1"/>
      <c r="C16" s="5"/>
    </row>
    <row r="17" spans="1:2">
      <c r="A17" s="11" t="s">
        <v>168</v>
      </c>
    </row>
    <row r="18" spans="1:2">
      <c r="A18" s="7" t="s">
        <v>164</v>
      </c>
    </row>
    <row r="19" spans="1:2">
      <c r="A19" s="10" t="s">
        <v>161</v>
      </c>
    </row>
    <row r="20" spans="1:2">
      <c r="A20" s="1"/>
    </row>
    <row r="21" spans="1:2">
      <c r="A21" s="7" t="s">
        <v>397</v>
      </c>
      <c r="B21" s="11" t="s">
        <v>167</v>
      </c>
    </row>
    <row r="22" spans="1:2">
      <c r="A22" s="7" t="s">
        <v>393</v>
      </c>
    </row>
    <row r="23" spans="1:2">
      <c r="A23" s="10" t="s">
        <v>161</v>
      </c>
    </row>
    <row r="26" spans="1:2">
      <c r="A26" s="7" t="s">
        <v>394</v>
      </c>
      <c r="B26" s="13" t="s">
        <v>166</v>
      </c>
    </row>
    <row r="27" spans="1:2">
      <c r="A27" s="7" t="s">
        <v>395</v>
      </c>
    </row>
    <row r="28" spans="1:2">
      <c r="A28" s="7" t="s">
        <v>396</v>
      </c>
    </row>
    <row r="29" spans="1:2" s="34" customFormat="1">
      <c r="A29" s="7" t="s">
        <v>398</v>
      </c>
    </row>
    <row r="30" spans="1:2">
      <c r="A30" s="10" t="s">
        <v>161</v>
      </c>
    </row>
    <row r="34" spans="2:2">
      <c r="B34" s="18" t="s">
        <v>248</v>
      </c>
    </row>
    <row r="35" spans="2:2">
      <c r="B35" s="2" t="s">
        <v>3</v>
      </c>
    </row>
    <row r="36" spans="2:2">
      <c r="B36" s="2" t="s">
        <v>4</v>
      </c>
    </row>
    <row r="37" spans="2:2">
      <c r="B37" s="2" t="s">
        <v>5</v>
      </c>
    </row>
    <row r="38" spans="2:2">
      <c r="B38" s="2" t="s">
        <v>6</v>
      </c>
    </row>
    <row r="39" spans="2:2">
      <c r="B39" s="2" t="s">
        <v>7</v>
      </c>
    </row>
    <row r="40" spans="2:2">
      <c r="B40" s="2" t="s">
        <v>162</v>
      </c>
    </row>
    <row r="41" spans="2:2">
      <c r="B41" s="2" t="s">
        <v>171</v>
      </c>
    </row>
    <row r="42" spans="2:2">
      <c r="B42" s="2" t="s">
        <v>8</v>
      </c>
    </row>
    <row r="43" spans="2:2">
      <c r="B43" s="2" t="s">
        <v>9</v>
      </c>
    </row>
    <row r="44" spans="2:2">
      <c r="B44" s="2" t="s">
        <v>10</v>
      </c>
    </row>
    <row r="45" spans="2:2">
      <c r="B45" s="2" t="s">
        <v>11</v>
      </c>
    </row>
    <row r="46" spans="2:2">
      <c r="B46" s="2" t="s">
        <v>12</v>
      </c>
    </row>
    <row r="47" spans="2:2">
      <c r="B47" s="2" t="s">
        <v>13</v>
      </c>
    </row>
    <row r="48" spans="2:2">
      <c r="B48" s="2" t="s">
        <v>172</v>
      </c>
    </row>
    <row r="49" spans="2:2">
      <c r="B49" s="2" t="s">
        <v>14</v>
      </c>
    </row>
    <row r="50" spans="2:2">
      <c r="B50" s="2" t="s">
        <v>15</v>
      </c>
    </row>
    <row r="51" spans="2:2">
      <c r="B51" s="2" t="s">
        <v>16</v>
      </c>
    </row>
    <row r="52" spans="2:2">
      <c r="B52" s="2" t="s">
        <v>17</v>
      </c>
    </row>
    <row r="53" spans="2:2">
      <c r="B53" s="2" t="s">
        <v>18</v>
      </c>
    </row>
    <row r="54" spans="2:2">
      <c r="B54" s="2" t="s">
        <v>19</v>
      </c>
    </row>
    <row r="55" spans="2:2">
      <c r="B55" s="2" t="s">
        <v>20</v>
      </c>
    </row>
    <row r="56" spans="2:2">
      <c r="B56" s="2" t="s">
        <v>21</v>
      </c>
    </row>
    <row r="57" spans="2:2">
      <c r="B57" s="2" t="s">
        <v>22</v>
      </c>
    </row>
    <row r="58" spans="2:2">
      <c r="B58" s="2" t="s">
        <v>173</v>
      </c>
    </row>
    <row r="59" spans="2:2">
      <c r="B59" s="2" t="s">
        <v>23</v>
      </c>
    </row>
    <row r="60" spans="2:2">
      <c r="B60" s="2" t="s">
        <v>24</v>
      </c>
    </row>
    <row r="61" spans="2:2">
      <c r="B61" s="2" t="s">
        <v>25</v>
      </c>
    </row>
    <row r="62" spans="2:2">
      <c r="B62" s="2" t="s">
        <v>26</v>
      </c>
    </row>
    <row r="63" spans="2:2">
      <c r="B63" s="2" t="s">
        <v>27</v>
      </c>
    </row>
    <row r="64" spans="2:2">
      <c r="B64" s="2" t="s">
        <v>28</v>
      </c>
    </row>
    <row r="65" spans="2:2">
      <c r="B65" s="2" t="s">
        <v>29</v>
      </c>
    </row>
    <row r="66" spans="2:2">
      <c r="B66" s="2" t="s">
        <v>30</v>
      </c>
    </row>
    <row r="67" spans="2:2">
      <c r="B67" s="2" t="s">
        <v>31</v>
      </c>
    </row>
    <row r="68" spans="2:2">
      <c r="B68" s="2" t="s">
        <v>32</v>
      </c>
    </row>
    <row r="69" spans="2:2">
      <c r="B69" s="2" t="s">
        <v>33</v>
      </c>
    </row>
    <row r="70" spans="2:2">
      <c r="B70" s="2" t="s">
        <v>174</v>
      </c>
    </row>
    <row r="71" spans="2:2">
      <c r="B71" s="2" t="s">
        <v>34</v>
      </c>
    </row>
    <row r="72" spans="2:2">
      <c r="B72" s="2" t="s">
        <v>35</v>
      </c>
    </row>
    <row r="73" spans="2:2">
      <c r="B73" s="2" t="s">
        <v>36</v>
      </c>
    </row>
    <row r="74" spans="2:2">
      <c r="B74" s="2" t="s">
        <v>37</v>
      </c>
    </row>
    <row r="75" spans="2:2">
      <c r="B75" s="2" t="s">
        <v>175</v>
      </c>
    </row>
    <row r="76" spans="2:2">
      <c r="B76" s="2" t="s">
        <v>38</v>
      </c>
    </row>
    <row r="77" spans="2:2">
      <c r="B77" s="2" t="s">
        <v>39</v>
      </c>
    </row>
    <row r="78" spans="2:2">
      <c r="B78" s="2" t="s">
        <v>176</v>
      </c>
    </row>
    <row r="79" spans="2:2">
      <c r="B79" s="2" t="s">
        <v>40</v>
      </c>
    </row>
    <row r="80" spans="2:2">
      <c r="B80" s="2" t="s">
        <v>41</v>
      </c>
    </row>
    <row r="81" spans="2:2">
      <c r="B81" s="2" t="s">
        <v>42</v>
      </c>
    </row>
    <row r="82" spans="2:2">
      <c r="B82" s="2" t="s">
        <v>134</v>
      </c>
    </row>
    <row r="83" spans="2:2">
      <c r="B83" s="2" t="s">
        <v>43</v>
      </c>
    </row>
    <row r="84" spans="2:2">
      <c r="B84" s="2" t="s">
        <v>44</v>
      </c>
    </row>
    <row r="85" spans="2:2">
      <c r="B85" s="2" t="s">
        <v>45</v>
      </c>
    </row>
    <row r="86" spans="2:2">
      <c r="B86" s="2" t="s">
        <v>46</v>
      </c>
    </row>
    <row r="87" spans="2:2">
      <c r="B87" s="2" t="s">
        <v>47</v>
      </c>
    </row>
    <row r="88" spans="2:2">
      <c r="B88" s="2" t="s">
        <v>48</v>
      </c>
    </row>
    <row r="89" spans="2:2">
      <c r="B89" s="2" t="s">
        <v>49</v>
      </c>
    </row>
    <row r="90" spans="2:2">
      <c r="B90" s="2" t="s">
        <v>50</v>
      </c>
    </row>
    <row r="91" spans="2:2">
      <c r="B91" s="2" t="s">
        <v>177</v>
      </c>
    </row>
    <row r="92" spans="2:2">
      <c r="B92" s="2" t="s">
        <v>51</v>
      </c>
    </row>
    <row r="93" spans="2:2">
      <c r="B93" s="2" t="s">
        <v>52</v>
      </c>
    </row>
    <row r="94" spans="2:2">
      <c r="B94" s="2" t="s">
        <v>53</v>
      </c>
    </row>
    <row r="95" spans="2:2">
      <c r="B95" s="2" t="s">
        <v>135</v>
      </c>
    </row>
    <row r="96" spans="2:2">
      <c r="B96" s="2" t="s">
        <v>54</v>
      </c>
    </row>
    <row r="97" spans="2:2">
      <c r="B97" s="2" t="s">
        <v>55</v>
      </c>
    </row>
    <row r="98" spans="2:2">
      <c r="B98" s="2" t="s">
        <v>56</v>
      </c>
    </row>
    <row r="99" spans="2:2">
      <c r="B99" s="2" t="s">
        <v>178</v>
      </c>
    </row>
    <row r="100" spans="2:2">
      <c r="B100" s="2" t="s">
        <v>179</v>
      </c>
    </row>
    <row r="101" spans="2:2">
      <c r="B101" s="2" t="s">
        <v>57</v>
      </c>
    </row>
    <row r="102" spans="2:2">
      <c r="B102" s="2" t="s">
        <v>58</v>
      </c>
    </row>
    <row r="103" spans="2:2">
      <c r="B103" s="2" t="s">
        <v>59</v>
      </c>
    </row>
    <row r="104" spans="2:2">
      <c r="B104" s="2" t="s">
        <v>60</v>
      </c>
    </row>
    <row r="105" spans="2:2">
      <c r="B105" s="2" t="s">
        <v>180</v>
      </c>
    </row>
    <row r="106" spans="2:2">
      <c r="B106" s="2" t="s">
        <v>163</v>
      </c>
    </row>
    <row r="107" spans="2:2">
      <c r="B107" s="2" t="s">
        <v>61</v>
      </c>
    </row>
    <row r="108" spans="2:2">
      <c r="B108" s="2" t="s">
        <v>62</v>
      </c>
    </row>
    <row r="109" spans="2:2">
      <c r="B109" s="2" t="s">
        <v>63</v>
      </c>
    </row>
    <row r="110" spans="2:2">
      <c r="B110" s="2" t="s">
        <v>64</v>
      </c>
    </row>
    <row r="111" spans="2:2">
      <c r="B111" s="2" t="s">
        <v>65</v>
      </c>
    </row>
    <row r="112" spans="2:2">
      <c r="B112" s="2" t="s">
        <v>66</v>
      </c>
    </row>
    <row r="113" spans="2:2">
      <c r="B113" s="2" t="s">
        <v>181</v>
      </c>
    </row>
    <row r="114" spans="2:2">
      <c r="B114" s="2" t="s">
        <v>67</v>
      </c>
    </row>
    <row r="115" spans="2:2">
      <c r="B115" s="2" t="s">
        <v>68</v>
      </c>
    </row>
    <row r="116" spans="2:2">
      <c r="B116" s="2" t="s">
        <v>69</v>
      </c>
    </row>
    <row r="117" spans="2:2">
      <c r="B117" s="2" t="s">
        <v>70</v>
      </c>
    </row>
    <row r="118" spans="2:2">
      <c r="B118" s="2" t="s">
        <v>71</v>
      </c>
    </row>
    <row r="119" spans="2:2">
      <c r="B119" s="2" t="s">
        <v>72</v>
      </c>
    </row>
    <row r="120" spans="2:2">
      <c r="B120" s="2" t="s">
        <v>73</v>
      </c>
    </row>
    <row r="121" spans="2:2">
      <c r="B121" s="2" t="s">
        <v>74</v>
      </c>
    </row>
    <row r="122" spans="2:2">
      <c r="B122" s="2" t="s">
        <v>182</v>
      </c>
    </row>
    <row r="123" spans="2:2">
      <c r="B123" s="2" t="s">
        <v>75</v>
      </c>
    </row>
    <row r="124" spans="2:2">
      <c r="B124" s="2" t="s">
        <v>76</v>
      </c>
    </row>
    <row r="125" spans="2:2">
      <c r="B125" s="2" t="s">
        <v>77</v>
      </c>
    </row>
    <row r="126" spans="2:2">
      <c r="B126" s="2" t="s">
        <v>78</v>
      </c>
    </row>
    <row r="127" spans="2:2">
      <c r="B127" s="2" t="s">
        <v>79</v>
      </c>
    </row>
    <row r="128" spans="2:2">
      <c r="B128" s="2" t="s">
        <v>80</v>
      </c>
    </row>
    <row r="129" spans="2:2">
      <c r="B129" s="2" t="s">
        <v>183</v>
      </c>
    </row>
    <row r="130" spans="2:2">
      <c r="B130" s="2" t="s">
        <v>184</v>
      </c>
    </row>
    <row r="131" spans="2:2">
      <c r="B131" s="2" t="s">
        <v>81</v>
      </c>
    </row>
    <row r="132" spans="2:2">
      <c r="B132" s="2" t="s">
        <v>185</v>
      </c>
    </row>
    <row r="133" spans="2:2">
      <c r="B133" s="2" t="s">
        <v>82</v>
      </c>
    </row>
    <row r="134" spans="2:2">
      <c r="B134" s="2" t="s">
        <v>83</v>
      </c>
    </row>
    <row r="135" spans="2:2">
      <c r="B135" s="2" t="s">
        <v>84</v>
      </c>
    </row>
    <row r="136" spans="2:2">
      <c r="B136" s="2" t="s">
        <v>85</v>
      </c>
    </row>
    <row r="137" spans="2:2">
      <c r="B137" s="2" t="s">
        <v>86</v>
      </c>
    </row>
    <row r="138" spans="2:2">
      <c r="B138" s="2" t="s">
        <v>87</v>
      </c>
    </row>
    <row r="139" spans="2:2">
      <c r="B139" s="2" t="s">
        <v>88</v>
      </c>
    </row>
    <row r="140" spans="2:2">
      <c r="B140" s="2" t="s">
        <v>89</v>
      </c>
    </row>
    <row r="141" spans="2:2">
      <c r="B141" s="2" t="s">
        <v>90</v>
      </c>
    </row>
    <row r="142" spans="2:2">
      <c r="B142" s="2" t="s">
        <v>91</v>
      </c>
    </row>
    <row r="143" spans="2:2">
      <c r="B143" s="2" t="s">
        <v>92</v>
      </c>
    </row>
    <row r="144" spans="2:2">
      <c r="B144" s="2" t="s">
        <v>93</v>
      </c>
    </row>
    <row r="145" spans="2:2">
      <c r="B145" s="2" t="s">
        <v>186</v>
      </c>
    </row>
    <row r="146" spans="2:2">
      <c r="B146" s="2" t="s">
        <v>94</v>
      </c>
    </row>
    <row r="147" spans="2:2">
      <c r="B147" s="2" t="s">
        <v>95</v>
      </c>
    </row>
    <row r="148" spans="2:2">
      <c r="B148" s="2" t="s">
        <v>96</v>
      </c>
    </row>
    <row r="149" spans="2:2">
      <c r="B149" s="2" t="s">
        <v>97</v>
      </c>
    </row>
    <row r="150" spans="2:2">
      <c r="B150" s="2" t="s">
        <v>98</v>
      </c>
    </row>
    <row r="151" spans="2:2">
      <c r="B151" s="2" t="s">
        <v>99</v>
      </c>
    </row>
    <row r="152" spans="2:2">
      <c r="B152" s="2" t="s">
        <v>100</v>
      </c>
    </row>
    <row r="153" spans="2:2">
      <c r="B153" s="2" t="s">
        <v>101</v>
      </c>
    </row>
    <row r="154" spans="2:2">
      <c r="B154" s="2" t="s">
        <v>102</v>
      </c>
    </row>
    <row r="155" spans="2:2">
      <c r="B155" s="2" t="s">
        <v>103</v>
      </c>
    </row>
    <row r="156" spans="2:2">
      <c r="B156" s="2" t="s">
        <v>104</v>
      </c>
    </row>
    <row r="157" spans="2:2">
      <c r="B157" s="2" t="s">
        <v>187</v>
      </c>
    </row>
    <row r="158" spans="2:2">
      <c r="B158" s="2" t="s">
        <v>105</v>
      </c>
    </row>
    <row r="159" spans="2:2">
      <c r="B159" s="2" t="s">
        <v>310</v>
      </c>
    </row>
    <row r="160" spans="2:2">
      <c r="B160" s="2" t="s">
        <v>106</v>
      </c>
    </row>
    <row r="161" spans="2:2">
      <c r="B161" s="2" t="s">
        <v>107</v>
      </c>
    </row>
    <row r="162" spans="2:2">
      <c r="B162" s="2" t="s">
        <v>108</v>
      </c>
    </row>
    <row r="163" spans="2:2">
      <c r="B163" s="2" t="s">
        <v>109</v>
      </c>
    </row>
    <row r="164" spans="2:2">
      <c r="B164" s="2" t="s">
        <v>110</v>
      </c>
    </row>
    <row r="165" spans="2:2">
      <c r="B165" s="2" t="s">
        <v>111</v>
      </c>
    </row>
    <row r="166" spans="2:2">
      <c r="B166" s="2" t="s">
        <v>112</v>
      </c>
    </row>
    <row r="167" spans="2:2">
      <c r="B167" s="2" t="s">
        <v>113</v>
      </c>
    </row>
    <row r="168" spans="2:2">
      <c r="B168" s="2" t="s">
        <v>114</v>
      </c>
    </row>
    <row r="169" spans="2:2">
      <c r="B169" s="2" t="s">
        <v>115</v>
      </c>
    </row>
    <row r="170" spans="2:2">
      <c r="B170" s="2" t="s">
        <v>116</v>
      </c>
    </row>
    <row r="171" spans="2:2">
      <c r="B171" s="2" t="s">
        <v>117</v>
      </c>
    </row>
    <row r="172" spans="2:2">
      <c r="B172" s="2" t="s">
        <v>118</v>
      </c>
    </row>
    <row r="173" spans="2:2">
      <c r="B173" s="2" t="s">
        <v>119</v>
      </c>
    </row>
    <row r="174" spans="2:2">
      <c r="B174" s="2" t="s">
        <v>188</v>
      </c>
    </row>
    <row r="175" spans="2:2">
      <c r="B175" s="2" t="s">
        <v>120</v>
      </c>
    </row>
    <row r="176" spans="2:2">
      <c r="B176" s="2" t="s">
        <v>121</v>
      </c>
    </row>
    <row r="177" spans="2:2">
      <c r="B177" s="2" t="s">
        <v>189</v>
      </c>
    </row>
    <row r="178" spans="2:2">
      <c r="B178" s="2" t="s">
        <v>122</v>
      </c>
    </row>
    <row r="179" spans="2:2">
      <c r="B179" s="2" t="s">
        <v>123</v>
      </c>
    </row>
    <row r="180" spans="2:2">
      <c r="B180" s="2" t="s">
        <v>190</v>
      </c>
    </row>
    <row r="181" spans="2:2">
      <c r="B181" s="2" t="s">
        <v>124</v>
      </c>
    </row>
    <row r="182" spans="2:2">
      <c r="B182" s="2" t="s">
        <v>191</v>
      </c>
    </row>
    <row r="183" spans="2:2">
      <c r="B183" s="2" t="s">
        <v>125</v>
      </c>
    </row>
    <row r="184" spans="2:2">
      <c r="B184" s="2" t="s">
        <v>192</v>
      </c>
    </row>
    <row r="185" spans="2:2">
      <c r="B185" s="2" t="s">
        <v>126</v>
      </c>
    </row>
    <row r="186" spans="2:2">
      <c r="B186" s="2" t="s">
        <v>127</v>
      </c>
    </row>
    <row r="187" spans="2:2">
      <c r="B187" s="2" t="s">
        <v>128</v>
      </c>
    </row>
    <row r="188" spans="2:2">
      <c r="B188" s="2" t="s">
        <v>129</v>
      </c>
    </row>
    <row r="189" spans="2:2">
      <c r="B189" s="2" t="s">
        <v>130</v>
      </c>
    </row>
    <row r="190" spans="2:2">
      <c r="B190" s="2" t="s">
        <v>131</v>
      </c>
    </row>
    <row r="191" spans="2:2">
      <c r="B191" s="2" t="s">
        <v>132</v>
      </c>
    </row>
    <row r="192" spans="2:2">
      <c r="B192" s="2" t="s">
        <v>133</v>
      </c>
    </row>
    <row r="193" spans="2:2">
      <c r="B193" s="17"/>
    </row>
    <row r="220" spans="2:3">
      <c r="B220" s="24" t="s">
        <v>244</v>
      </c>
      <c r="C220" s="14" t="s">
        <v>249</v>
      </c>
    </row>
    <row r="221" spans="2:3">
      <c r="B221" s="3" t="s">
        <v>224</v>
      </c>
    </row>
    <row r="222" spans="2:3">
      <c r="B222" s="3" t="s">
        <v>208</v>
      </c>
    </row>
    <row r="223" spans="2:3">
      <c r="B223" s="3" t="s">
        <v>195</v>
      </c>
    </row>
    <row r="224" spans="2:3">
      <c r="B224" s="3" t="s">
        <v>211</v>
      </c>
    </row>
    <row r="225" spans="2:2">
      <c r="B225" s="4" t="s">
        <v>227</v>
      </c>
    </row>
    <row r="226" spans="2:2">
      <c r="B226" s="3" t="s">
        <v>194</v>
      </c>
    </row>
    <row r="227" spans="2:2">
      <c r="B227" s="3" t="s">
        <v>218</v>
      </c>
    </row>
    <row r="228" spans="2:2">
      <c r="B228" s="3" t="s">
        <v>212</v>
      </c>
    </row>
    <row r="229" spans="2:2">
      <c r="B229" s="3" t="s">
        <v>200</v>
      </c>
    </row>
    <row r="230" spans="2:2">
      <c r="B230" s="4" t="s">
        <v>225</v>
      </c>
    </row>
    <row r="231" spans="2:2">
      <c r="B231" s="3" t="s">
        <v>216</v>
      </c>
    </row>
    <row r="232" spans="2:2">
      <c r="B232" s="3" t="s">
        <v>206</v>
      </c>
    </row>
    <row r="233" spans="2:2">
      <c r="B233" s="4" t="s">
        <v>197</v>
      </c>
    </row>
    <row r="234" spans="2:2">
      <c r="B234" s="3" t="s">
        <v>207</v>
      </c>
    </row>
    <row r="235" spans="2:2">
      <c r="B235" s="3" t="s">
        <v>201</v>
      </c>
    </row>
    <row r="236" spans="2:2">
      <c r="B236" s="4" t="s">
        <v>215</v>
      </c>
    </row>
    <row r="237" spans="2:2">
      <c r="B237" s="3" t="s">
        <v>205</v>
      </c>
    </row>
    <row r="238" spans="2:2">
      <c r="B238" s="3" t="s">
        <v>219</v>
      </c>
    </row>
    <row r="239" spans="2:2">
      <c r="B239" s="3" t="s">
        <v>196</v>
      </c>
    </row>
    <row r="240" spans="2:2">
      <c r="B240" s="4" t="s">
        <v>217</v>
      </c>
    </row>
    <row r="241" spans="2:2">
      <c r="B241" s="3" t="s">
        <v>209</v>
      </c>
    </row>
    <row r="242" spans="2:2">
      <c r="B242" s="3" t="s">
        <v>214</v>
      </c>
    </row>
    <row r="243" spans="2:2">
      <c r="B243" s="3" t="s">
        <v>221</v>
      </c>
    </row>
    <row r="244" spans="2:2">
      <c r="B244" s="3" t="s">
        <v>210</v>
      </c>
    </row>
    <row r="245" spans="2:2">
      <c r="B245" s="3" t="s">
        <v>193</v>
      </c>
    </row>
    <row r="246" spans="2:2">
      <c r="B246" s="3" t="s">
        <v>222</v>
      </c>
    </row>
    <row r="247" spans="2:2">
      <c r="B247" s="4" t="s">
        <v>202</v>
      </c>
    </row>
    <row r="248" spans="2:2">
      <c r="B248" s="4" t="s">
        <v>203</v>
      </c>
    </row>
    <row r="249" spans="2:2">
      <c r="B249" s="3" t="s">
        <v>223</v>
      </c>
    </row>
    <row r="250" spans="2:2">
      <c r="B250" s="4" t="s">
        <v>204</v>
      </c>
    </row>
    <row r="251" spans="2:2">
      <c r="B251" s="4" t="s">
        <v>229</v>
      </c>
    </row>
    <row r="252" spans="2:2">
      <c r="B252" s="4" t="s">
        <v>220</v>
      </c>
    </row>
    <row r="253" spans="2:2">
      <c r="B253" s="4" t="s">
        <v>213</v>
      </c>
    </row>
    <row r="254" spans="2:2">
      <c r="B254" s="4" t="s">
        <v>198</v>
      </c>
    </row>
    <row r="255" spans="2:2">
      <c r="B255" s="4" t="s">
        <v>226</v>
      </c>
    </row>
    <row r="256" spans="2:2">
      <c r="B256" s="4" t="s">
        <v>199</v>
      </c>
    </row>
    <row r="257" spans="1:2">
      <c r="B257" s="3" t="s">
        <v>228</v>
      </c>
    </row>
    <row r="258" spans="1:2">
      <c r="B258" s="16"/>
    </row>
    <row r="262" spans="1:2">
      <c r="A262" s="14" t="s">
        <v>164</v>
      </c>
    </row>
  </sheetData>
  <sheetProtection selectLockedCells="1"/>
  <sortState ref="B205:B241">
    <sortCondition ref="B20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0"/>
  <sheetViews>
    <sheetView topLeftCell="A31" workbookViewId="0">
      <selection activeCell="D157" sqref="D157"/>
    </sheetView>
  </sheetViews>
  <sheetFormatPr defaultRowHeight="15"/>
  <cols>
    <col min="1" max="1" width="9.140625" style="25"/>
    <col min="2" max="2" width="63.140625" bestFit="1" customWidth="1"/>
    <col min="3" max="3" width="12.140625" customWidth="1"/>
    <col min="4" max="4" width="18.42578125" style="26" customWidth="1"/>
    <col min="5" max="5" width="22.42578125" style="26" customWidth="1"/>
    <col min="6" max="6" width="21.85546875" bestFit="1" customWidth="1"/>
    <col min="7" max="7" width="17.42578125" bestFit="1" customWidth="1"/>
  </cols>
  <sheetData>
    <row r="1" spans="2:7">
      <c r="B1" s="25" t="s">
        <v>259</v>
      </c>
      <c r="C1" s="25" t="s">
        <v>258</v>
      </c>
      <c r="D1" s="26" t="s">
        <v>260</v>
      </c>
      <c r="E1" s="26" t="s">
        <v>261</v>
      </c>
      <c r="F1" s="25" t="s">
        <v>250</v>
      </c>
      <c r="G1" s="25" t="s">
        <v>257</v>
      </c>
    </row>
    <row r="2" spans="2:7">
      <c r="B2" s="31" t="s">
        <v>3</v>
      </c>
      <c r="C2" s="28" t="s">
        <v>263</v>
      </c>
      <c r="D2" s="35">
        <v>24068</v>
      </c>
      <c r="E2" s="26">
        <v>0</v>
      </c>
      <c r="F2" s="25" t="s">
        <v>252</v>
      </c>
      <c r="G2" s="25" t="s">
        <v>264</v>
      </c>
    </row>
    <row r="3" spans="2:7">
      <c r="B3" s="31" t="s">
        <v>4</v>
      </c>
      <c r="C3" s="28" t="s">
        <v>265</v>
      </c>
      <c r="D3" s="35">
        <v>55925</v>
      </c>
      <c r="E3" s="26">
        <v>0</v>
      </c>
      <c r="F3" s="25" t="s">
        <v>252</v>
      </c>
      <c r="G3" s="25" t="s">
        <v>264</v>
      </c>
    </row>
    <row r="4" spans="2:7">
      <c r="B4" s="31" t="s">
        <v>5</v>
      </c>
      <c r="C4" s="28" t="s">
        <v>267</v>
      </c>
      <c r="D4" s="35">
        <v>97249</v>
      </c>
      <c r="E4" s="26">
        <v>0</v>
      </c>
      <c r="F4" s="25" t="s">
        <v>253</v>
      </c>
      <c r="G4" s="25" t="s">
        <v>266</v>
      </c>
    </row>
    <row r="5" spans="2:7">
      <c r="B5" s="31" t="s">
        <v>6</v>
      </c>
      <c r="C5" s="28">
        <v>46</v>
      </c>
      <c r="D5" s="36">
        <v>1947425</v>
      </c>
      <c r="E5" s="26">
        <v>66595</v>
      </c>
      <c r="F5" s="25" t="s">
        <v>255</v>
      </c>
      <c r="G5" s="25" t="s">
        <v>268</v>
      </c>
    </row>
    <row r="6" spans="2:7">
      <c r="B6" s="31" t="s">
        <v>7</v>
      </c>
      <c r="C6" s="28">
        <v>1</v>
      </c>
      <c r="D6" s="36">
        <v>21341252</v>
      </c>
      <c r="E6" s="26">
        <v>346205</v>
      </c>
      <c r="F6" s="25" t="s">
        <v>252</v>
      </c>
      <c r="G6" s="25" t="s">
        <v>264</v>
      </c>
    </row>
    <row r="7" spans="2:7">
      <c r="B7" s="31" t="s">
        <v>162</v>
      </c>
      <c r="C7" s="28" t="s">
        <v>269</v>
      </c>
      <c r="D7" s="35">
        <v>73279</v>
      </c>
      <c r="E7" s="26">
        <v>0</v>
      </c>
      <c r="F7" s="25" t="s">
        <v>256</v>
      </c>
      <c r="G7" s="25" t="s">
        <v>262</v>
      </c>
    </row>
    <row r="8" spans="2:7">
      <c r="B8" s="31" t="s">
        <v>171</v>
      </c>
      <c r="C8" s="28" t="s">
        <v>271</v>
      </c>
      <c r="D8" s="35">
        <v>30767</v>
      </c>
      <c r="E8" s="26">
        <v>441</v>
      </c>
      <c r="F8" s="25" t="s">
        <v>254</v>
      </c>
      <c r="G8" s="25" t="s">
        <v>270</v>
      </c>
    </row>
    <row r="9" spans="2:7">
      <c r="B9" s="31" t="s">
        <v>8</v>
      </c>
      <c r="C9" s="28" t="s">
        <v>272</v>
      </c>
      <c r="D9" s="35">
        <v>28294</v>
      </c>
      <c r="E9" s="26">
        <v>0</v>
      </c>
      <c r="F9" s="25" t="s">
        <v>252</v>
      </c>
      <c r="G9" s="25" t="s">
        <v>264</v>
      </c>
    </row>
    <row r="10" spans="2:7">
      <c r="B10" s="31" t="s">
        <v>9</v>
      </c>
      <c r="C10" s="28" t="s">
        <v>273</v>
      </c>
      <c r="D10" s="35">
        <v>38603</v>
      </c>
      <c r="E10" s="26">
        <v>0</v>
      </c>
      <c r="F10" s="25" t="s">
        <v>252</v>
      </c>
      <c r="G10" s="25" t="s">
        <v>264</v>
      </c>
    </row>
    <row r="11" spans="2:7">
      <c r="B11" s="31" t="s">
        <v>10</v>
      </c>
      <c r="C11" s="28" t="s">
        <v>274</v>
      </c>
      <c r="D11" s="35">
        <v>50420</v>
      </c>
      <c r="E11" s="26">
        <v>0</v>
      </c>
      <c r="F11" s="25" t="s">
        <v>255</v>
      </c>
      <c r="G11" s="25" t="s">
        <v>268</v>
      </c>
    </row>
    <row r="12" spans="2:7">
      <c r="B12" s="31" t="s">
        <v>11</v>
      </c>
      <c r="C12" s="28">
        <v>30</v>
      </c>
      <c r="D12" s="36">
        <v>60566</v>
      </c>
      <c r="E12" s="26">
        <v>3087</v>
      </c>
      <c r="F12" s="25" t="s">
        <v>254</v>
      </c>
      <c r="G12" s="25" t="s">
        <v>270</v>
      </c>
    </row>
    <row r="13" spans="2:7">
      <c r="B13" s="31" t="s">
        <v>12</v>
      </c>
      <c r="C13" s="28" t="s">
        <v>275</v>
      </c>
      <c r="D13" s="35">
        <v>17661</v>
      </c>
      <c r="E13" s="26">
        <v>0</v>
      </c>
      <c r="F13" s="25" t="s">
        <v>253</v>
      </c>
      <c r="G13" s="25" t="s">
        <v>266</v>
      </c>
    </row>
    <row r="14" spans="2:7">
      <c r="B14" s="31" t="s">
        <v>13</v>
      </c>
      <c r="C14" s="28">
        <v>22</v>
      </c>
      <c r="D14" s="36">
        <v>1196172</v>
      </c>
      <c r="E14" s="26">
        <v>41456</v>
      </c>
      <c r="F14" s="25" t="s">
        <v>251</v>
      </c>
      <c r="G14" s="25" t="s">
        <v>276</v>
      </c>
    </row>
    <row r="15" spans="2:7">
      <c r="B15" s="31" t="s">
        <v>172</v>
      </c>
      <c r="C15" s="28" t="s">
        <v>277</v>
      </c>
      <c r="D15" s="35">
        <v>67258</v>
      </c>
      <c r="E15" s="26">
        <v>0</v>
      </c>
      <c r="F15" s="25" t="s">
        <v>252</v>
      </c>
      <c r="G15" s="25" t="s">
        <v>264</v>
      </c>
    </row>
    <row r="16" spans="2:7">
      <c r="B16" s="31" t="s">
        <v>14</v>
      </c>
      <c r="C16" s="28">
        <v>64</v>
      </c>
      <c r="D16" s="36">
        <v>957502</v>
      </c>
      <c r="E16" s="26">
        <v>21169</v>
      </c>
      <c r="F16" s="25" t="s">
        <v>252</v>
      </c>
      <c r="G16" s="25" t="s">
        <v>276</v>
      </c>
    </row>
    <row r="17" spans="2:7">
      <c r="B17" s="31" t="s">
        <v>15</v>
      </c>
      <c r="C17" s="28">
        <v>87</v>
      </c>
      <c r="D17" s="36">
        <v>1980747</v>
      </c>
      <c r="E17" s="26">
        <v>18082</v>
      </c>
      <c r="F17" s="25" t="s">
        <v>251</v>
      </c>
      <c r="G17" s="25" t="s">
        <v>276</v>
      </c>
    </row>
    <row r="18" spans="2:7">
      <c r="B18" s="31" t="s">
        <v>16</v>
      </c>
      <c r="C18" s="28">
        <v>61</v>
      </c>
      <c r="D18" s="36">
        <v>1623636</v>
      </c>
      <c r="E18" s="26">
        <v>26020</v>
      </c>
      <c r="F18" s="25" t="s">
        <v>255</v>
      </c>
      <c r="G18" s="25" t="s">
        <v>268</v>
      </c>
    </row>
    <row r="19" spans="2:7">
      <c r="B19" s="31" t="s">
        <v>17</v>
      </c>
      <c r="C19" s="28">
        <v>66</v>
      </c>
      <c r="D19" s="36">
        <v>961957</v>
      </c>
      <c r="E19" s="26">
        <v>44102</v>
      </c>
      <c r="F19" s="25" t="s">
        <v>255</v>
      </c>
      <c r="G19" s="25" t="s">
        <v>268</v>
      </c>
    </row>
    <row r="20" spans="2:7">
      <c r="B20" s="31" t="s">
        <v>18</v>
      </c>
      <c r="C20" s="28">
        <v>40</v>
      </c>
      <c r="D20" s="36">
        <v>133103</v>
      </c>
      <c r="E20" s="26">
        <v>3087</v>
      </c>
      <c r="F20" s="25" t="s">
        <v>255</v>
      </c>
      <c r="G20" s="25" t="s">
        <v>268</v>
      </c>
    </row>
    <row r="21" spans="2:7">
      <c r="B21" s="31" t="s">
        <v>278</v>
      </c>
      <c r="C21" s="29">
        <v>571</v>
      </c>
      <c r="D21" s="35">
        <v>28715</v>
      </c>
      <c r="E21" s="26">
        <v>441</v>
      </c>
      <c r="F21" s="25" t="s">
        <v>254</v>
      </c>
      <c r="G21" s="25" t="s">
        <v>270</v>
      </c>
    </row>
    <row r="22" spans="2:7">
      <c r="B22" s="31" t="s">
        <v>19</v>
      </c>
      <c r="C22" s="28">
        <v>20</v>
      </c>
      <c r="D22" s="36">
        <v>1650125</v>
      </c>
      <c r="E22" s="26">
        <v>41897</v>
      </c>
      <c r="F22" s="25" t="s">
        <v>251</v>
      </c>
      <c r="G22" s="25" t="s">
        <v>276</v>
      </c>
    </row>
    <row r="23" spans="2:7">
      <c r="B23" s="31" t="s">
        <v>20</v>
      </c>
      <c r="C23" s="28">
        <v>37</v>
      </c>
      <c r="D23" s="36">
        <v>82738</v>
      </c>
      <c r="E23" s="26">
        <v>1764</v>
      </c>
      <c r="F23" s="25" t="s">
        <v>255</v>
      </c>
      <c r="G23" s="25" t="s">
        <v>268</v>
      </c>
    </row>
    <row r="24" spans="2:7">
      <c r="B24" s="31" t="s">
        <v>21</v>
      </c>
      <c r="C24" s="28">
        <v>67</v>
      </c>
      <c r="D24" s="36">
        <v>2065425</v>
      </c>
      <c r="E24" s="26">
        <v>50277</v>
      </c>
      <c r="F24" s="25" t="s">
        <v>255</v>
      </c>
      <c r="G24" s="25" t="s">
        <v>268</v>
      </c>
    </row>
    <row r="25" spans="2:7">
      <c r="B25" s="31" t="s">
        <v>22</v>
      </c>
      <c r="C25" s="28" t="s">
        <v>279</v>
      </c>
      <c r="D25" s="35">
        <v>42102</v>
      </c>
      <c r="E25" s="26">
        <v>0</v>
      </c>
      <c r="F25" s="25" t="s">
        <v>251</v>
      </c>
      <c r="G25" s="25" t="s">
        <v>276</v>
      </c>
    </row>
    <row r="26" spans="2:7">
      <c r="B26" s="31" t="s">
        <v>173</v>
      </c>
      <c r="C26" s="28">
        <v>53</v>
      </c>
      <c r="D26" s="36">
        <v>103601</v>
      </c>
      <c r="E26" s="26">
        <v>4410</v>
      </c>
      <c r="F26" s="25" t="s">
        <v>252</v>
      </c>
      <c r="G26" s="25" t="s">
        <v>264</v>
      </c>
    </row>
    <row r="27" spans="2:7">
      <c r="B27" s="31" t="s">
        <v>24</v>
      </c>
      <c r="C27" s="28">
        <v>8</v>
      </c>
      <c r="D27" s="36">
        <v>129712</v>
      </c>
      <c r="E27" s="26">
        <v>11467</v>
      </c>
      <c r="F27" s="25" t="s">
        <v>280</v>
      </c>
      <c r="G27" s="25" t="s">
        <v>388</v>
      </c>
    </row>
    <row r="28" spans="2:7">
      <c r="B28" s="31" t="s">
        <v>25</v>
      </c>
      <c r="C28" s="28">
        <v>84</v>
      </c>
      <c r="D28" s="36">
        <v>200894</v>
      </c>
      <c r="E28" s="26">
        <v>10585</v>
      </c>
      <c r="F28" s="25" t="s">
        <v>280</v>
      </c>
      <c r="G28" s="25" t="s">
        <v>388</v>
      </c>
    </row>
    <row r="29" spans="2:7">
      <c r="B29" s="31" t="s">
        <v>26</v>
      </c>
      <c r="C29" s="28">
        <v>48</v>
      </c>
      <c r="D29" s="36">
        <v>180187</v>
      </c>
      <c r="E29" s="26">
        <v>2205</v>
      </c>
      <c r="F29" s="25" t="s">
        <v>252</v>
      </c>
      <c r="G29" s="25" t="s">
        <v>264</v>
      </c>
    </row>
    <row r="30" spans="2:7">
      <c r="B30" s="31" t="s">
        <v>27</v>
      </c>
      <c r="C30" s="28">
        <v>12</v>
      </c>
      <c r="D30" s="36">
        <v>2396491</v>
      </c>
      <c r="E30" s="26">
        <v>72769</v>
      </c>
      <c r="F30" s="25" t="s">
        <v>253</v>
      </c>
      <c r="G30" s="25" t="s">
        <v>266</v>
      </c>
    </row>
    <row r="31" spans="2:7">
      <c r="B31" s="31" t="s">
        <v>28</v>
      </c>
      <c r="C31" s="28">
        <v>24</v>
      </c>
      <c r="D31" s="36">
        <v>381885</v>
      </c>
      <c r="E31" s="26">
        <v>14113</v>
      </c>
      <c r="F31" s="25" t="s">
        <v>254</v>
      </c>
      <c r="G31" s="25" t="s">
        <v>270</v>
      </c>
    </row>
    <row r="32" spans="2:7">
      <c r="B32" s="31" t="s">
        <v>29</v>
      </c>
      <c r="C32" s="28" t="s">
        <v>281</v>
      </c>
      <c r="D32" s="35">
        <v>33262</v>
      </c>
      <c r="E32" s="26">
        <v>441</v>
      </c>
      <c r="F32" s="25" t="s">
        <v>251</v>
      </c>
      <c r="G32" s="25" t="s">
        <v>276</v>
      </c>
    </row>
    <row r="33" spans="2:7">
      <c r="B33" s="31" t="s">
        <v>30</v>
      </c>
      <c r="C33" s="28">
        <v>38</v>
      </c>
      <c r="D33" s="36">
        <v>23657</v>
      </c>
      <c r="E33" s="26">
        <v>441</v>
      </c>
      <c r="F33" s="25" t="s">
        <v>255</v>
      </c>
      <c r="G33" s="25" t="s">
        <v>268</v>
      </c>
    </row>
    <row r="34" spans="2:7">
      <c r="B34" s="31" t="s">
        <v>31</v>
      </c>
      <c r="C34" s="28" t="s">
        <v>282</v>
      </c>
      <c r="D34" s="35">
        <v>127985</v>
      </c>
      <c r="E34" s="26">
        <v>0</v>
      </c>
      <c r="F34" s="25" t="s">
        <v>254</v>
      </c>
      <c r="G34" s="25" t="s">
        <v>270</v>
      </c>
    </row>
    <row r="35" spans="2:7">
      <c r="B35" s="31" t="s">
        <v>33</v>
      </c>
      <c r="C35" s="28">
        <v>62</v>
      </c>
      <c r="D35" s="36">
        <v>257032</v>
      </c>
      <c r="E35" s="26">
        <v>7497</v>
      </c>
      <c r="F35" s="25" t="s">
        <v>252</v>
      </c>
      <c r="G35" s="25" t="s">
        <v>264</v>
      </c>
    </row>
    <row r="36" spans="2:7">
      <c r="B36" s="31" t="s">
        <v>34</v>
      </c>
      <c r="C36" s="28">
        <v>42</v>
      </c>
      <c r="D36" s="36">
        <v>1607751</v>
      </c>
      <c r="E36" s="26">
        <v>18964</v>
      </c>
      <c r="F36" s="25" t="s">
        <v>252</v>
      </c>
      <c r="G36" s="25" t="s">
        <v>270</v>
      </c>
    </row>
    <row r="37" spans="2:7">
      <c r="B37" s="31" t="s">
        <v>35</v>
      </c>
      <c r="C37" s="28">
        <v>85</v>
      </c>
      <c r="D37" s="36">
        <v>61268</v>
      </c>
      <c r="E37" s="26">
        <v>882</v>
      </c>
      <c r="F37" s="25" t="s">
        <v>280</v>
      </c>
      <c r="G37" s="25" t="s">
        <v>388</v>
      </c>
    </row>
    <row r="38" spans="2:7">
      <c r="B38" s="31" t="s">
        <v>36</v>
      </c>
      <c r="C38" s="28">
        <v>6</v>
      </c>
      <c r="D38" s="36">
        <v>317420</v>
      </c>
      <c r="E38" s="26">
        <v>11908</v>
      </c>
      <c r="F38" s="25" t="s">
        <v>251</v>
      </c>
      <c r="G38" s="25" t="s">
        <v>276</v>
      </c>
    </row>
    <row r="39" spans="2:7">
      <c r="B39" s="31" t="s">
        <v>37</v>
      </c>
      <c r="C39" s="28">
        <v>60</v>
      </c>
      <c r="D39" s="36">
        <v>78830</v>
      </c>
      <c r="E39" s="26">
        <v>7056</v>
      </c>
      <c r="F39" s="25" t="s">
        <v>280</v>
      </c>
      <c r="G39" s="25" t="s">
        <v>388</v>
      </c>
    </row>
    <row r="40" spans="2:7">
      <c r="B40" s="31" t="s">
        <v>175</v>
      </c>
      <c r="C40" s="28" t="s">
        <v>283</v>
      </c>
      <c r="D40" s="35">
        <v>6541</v>
      </c>
      <c r="E40" s="26">
        <v>0</v>
      </c>
      <c r="F40" s="25" t="s">
        <v>255</v>
      </c>
      <c r="G40" s="25" t="s">
        <v>268</v>
      </c>
    </row>
    <row r="41" spans="2:7">
      <c r="B41" s="31" t="s">
        <v>38</v>
      </c>
      <c r="C41" s="28">
        <v>54</v>
      </c>
      <c r="D41" s="36">
        <v>177025</v>
      </c>
      <c r="E41" s="26">
        <v>5292</v>
      </c>
      <c r="F41" s="25" t="s">
        <v>252</v>
      </c>
      <c r="G41" s="25" t="s">
        <v>264</v>
      </c>
    </row>
    <row r="42" spans="2:7">
      <c r="B42" s="31" t="s">
        <v>285</v>
      </c>
      <c r="C42" s="28" t="s">
        <v>284</v>
      </c>
      <c r="D42" s="35">
        <v>4346</v>
      </c>
      <c r="E42" s="26">
        <v>0</v>
      </c>
      <c r="F42" s="25" t="s">
        <v>255</v>
      </c>
      <c r="G42" s="25" t="s">
        <v>268</v>
      </c>
    </row>
    <row r="43" spans="2:7">
      <c r="B43" s="31" t="s">
        <v>39</v>
      </c>
      <c r="C43" s="28">
        <v>58</v>
      </c>
      <c r="D43" s="36">
        <v>55371</v>
      </c>
      <c r="E43" s="26">
        <v>1764</v>
      </c>
      <c r="F43" s="25" t="s">
        <v>280</v>
      </c>
      <c r="G43" s="25" t="s">
        <v>388</v>
      </c>
    </row>
    <row r="44" spans="2:7">
      <c r="B44" s="31" t="s">
        <v>176</v>
      </c>
      <c r="C44" s="28">
        <v>55</v>
      </c>
      <c r="D44" s="36">
        <v>1086516</v>
      </c>
      <c r="E44" s="26">
        <v>20728</v>
      </c>
      <c r="F44" s="25" t="s">
        <v>254</v>
      </c>
      <c r="G44" s="25" t="s">
        <v>270</v>
      </c>
    </row>
    <row r="45" spans="2:7">
      <c r="B45" s="31" t="s">
        <v>40</v>
      </c>
      <c r="C45" s="28">
        <v>80</v>
      </c>
      <c r="D45" s="36">
        <v>251621</v>
      </c>
      <c r="E45" s="26">
        <v>10585</v>
      </c>
      <c r="F45" s="25" t="s">
        <v>251</v>
      </c>
      <c r="G45" s="25" t="s">
        <v>276</v>
      </c>
    </row>
    <row r="46" spans="2:7">
      <c r="B46" s="31" t="s">
        <v>41</v>
      </c>
      <c r="C46" s="28" t="s">
        <v>286</v>
      </c>
      <c r="D46" s="35">
        <v>69478</v>
      </c>
      <c r="E46" s="26">
        <v>0</v>
      </c>
      <c r="F46" s="25" t="s">
        <v>251</v>
      </c>
      <c r="G46" s="25" t="s">
        <v>276</v>
      </c>
    </row>
    <row r="47" spans="2:7">
      <c r="B47" s="31" t="s">
        <v>42</v>
      </c>
      <c r="C47" s="28">
        <v>32</v>
      </c>
      <c r="D47" s="36">
        <v>181605</v>
      </c>
      <c r="E47" s="26">
        <v>7938</v>
      </c>
      <c r="F47" s="25" t="s">
        <v>280</v>
      </c>
      <c r="G47" s="25" t="s">
        <v>388</v>
      </c>
    </row>
    <row r="48" spans="2:7">
      <c r="B48" s="31" t="s">
        <v>134</v>
      </c>
      <c r="C48" s="28" t="s">
        <v>287</v>
      </c>
      <c r="D48" s="35">
        <v>38919</v>
      </c>
      <c r="E48" s="26">
        <v>0</v>
      </c>
      <c r="F48" s="25" t="s">
        <v>252</v>
      </c>
      <c r="G48" s="25" t="s">
        <v>264</v>
      </c>
    </row>
    <row r="49" spans="2:7">
      <c r="B49" s="31" t="s">
        <v>43</v>
      </c>
      <c r="C49" s="28">
        <v>65</v>
      </c>
      <c r="D49" s="36">
        <v>4038253</v>
      </c>
      <c r="E49" s="26">
        <v>55128</v>
      </c>
      <c r="F49" s="25" t="s">
        <v>255</v>
      </c>
      <c r="G49" s="25" t="s">
        <v>268</v>
      </c>
    </row>
    <row r="50" spans="2:7">
      <c r="B50" s="31" t="s">
        <v>44</v>
      </c>
      <c r="C50" s="28">
        <v>59</v>
      </c>
      <c r="D50" s="36">
        <v>76366</v>
      </c>
      <c r="E50" s="26">
        <v>12349</v>
      </c>
      <c r="F50" s="25" t="s">
        <v>280</v>
      </c>
      <c r="G50" s="25" t="s">
        <v>388</v>
      </c>
    </row>
    <row r="51" spans="2:7">
      <c r="B51" s="31" t="s">
        <v>45</v>
      </c>
      <c r="C51" s="28">
        <v>16</v>
      </c>
      <c r="D51" s="36">
        <v>93063</v>
      </c>
      <c r="E51" s="26">
        <v>4851</v>
      </c>
      <c r="F51" s="25" t="s">
        <v>255</v>
      </c>
      <c r="G51" s="25" t="s">
        <v>268</v>
      </c>
    </row>
    <row r="52" spans="2:7">
      <c r="B52" s="31" t="s">
        <v>46</v>
      </c>
      <c r="C52" s="28">
        <v>19</v>
      </c>
      <c r="D52" s="36">
        <v>3626319</v>
      </c>
      <c r="E52" s="26">
        <v>68359</v>
      </c>
      <c r="F52" s="25" t="s">
        <v>254</v>
      </c>
      <c r="G52" s="25" t="s">
        <v>270</v>
      </c>
    </row>
    <row r="53" spans="2:7">
      <c r="B53" s="31" t="s">
        <v>47</v>
      </c>
      <c r="C53" s="28">
        <v>43</v>
      </c>
      <c r="D53" s="36">
        <v>4771800</v>
      </c>
      <c r="E53" s="26">
        <v>113343</v>
      </c>
      <c r="F53" s="25" t="s">
        <v>252</v>
      </c>
      <c r="G53" s="25" t="s">
        <v>264</v>
      </c>
    </row>
    <row r="54" spans="2:7">
      <c r="B54" s="31" t="s">
        <v>48</v>
      </c>
      <c r="C54" s="28" t="s">
        <v>288</v>
      </c>
      <c r="D54" s="35">
        <v>41926</v>
      </c>
      <c r="E54" s="26">
        <v>0</v>
      </c>
      <c r="F54" s="25" t="s">
        <v>252</v>
      </c>
      <c r="G54" s="25" t="s">
        <v>264</v>
      </c>
    </row>
    <row r="55" spans="2:7">
      <c r="B55" s="31" t="s">
        <v>49</v>
      </c>
      <c r="C55" s="28">
        <v>15</v>
      </c>
      <c r="D55" s="36">
        <v>39261</v>
      </c>
      <c r="E55" s="26">
        <v>1323</v>
      </c>
      <c r="F55" s="25" t="s">
        <v>280</v>
      </c>
      <c r="G55" s="25" t="s">
        <v>388</v>
      </c>
    </row>
    <row r="56" spans="2:7">
      <c r="B56" s="31" t="s">
        <v>50</v>
      </c>
      <c r="C56" s="28">
        <v>88</v>
      </c>
      <c r="D56" s="36">
        <v>894951</v>
      </c>
      <c r="E56" s="26">
        <v>22933</v>
      </c>
      <c r="F56" s="25" t="s">
        <v>255</v>
      </c>
      <c r="G56" s="25" t="s">
        <v>268</v>
      </c>
    </row>
    <row r="57" spans="2:7">
      <c r="B57" s="31" t="s">
        <v>177</v>
      </c>
      <c r="C57" s="28" t="s">
        <v>289</v>
      </c>
      <c r="D57" s="35">
        <v>28388</v>
      </c>
      <c r="E57" s="26">
        <v>0</v>
      </c>
      <c r="F57" s="25" t="s">
        <v>252</v>
      </c>
      <c r="G57" s="25" t="s">
        <v>264</v>
      </c>
    </row>
    <row r="58" spans="2:7">
      <c r="B58" s="31" t="s">
        <v>51</v>
      </c>
      <c r="C58" s="28">
        <v>5</v>
      </c>
      <c r="D58" s="36">
        <v>135833</v>
      </c>
      <c r="E58" s="26">
        <v>6174</v>
      </c>
      <c r="F58" s="25" t="s">
        <v>251</v>
      </c>
      <c r="G58" s="25" t="s">
        <v>276</v>
      </c>
    </row>
    <row r="59" spans="2:7">
      <c r="B59" s="31" t="s">
        <v>52</v>
      </c>
      <c r="C59" s="28">
        <v>18</v>
      </c>
      <c r="D59" s="36">
        <v>325124</v>
      </c>
      <c r="E59" s="26">
        <v>14113</v>
      </c>
      <c r="F59" s="25" t="s">
        <v>254</v>
      </c>
      <c r="G59" s="25" t="s">
        <v>270</v>
      </c>
    </row>
    <row r="60" spans="2:7">
      <c r="B60" s="31" t="s">
        <v>53</v>
      </c>
      <c r="C60" s="28" t="s">
        <v>290</v>
      </c>
      <c r="D60" s="35">
        <v>34476</v>
      </c>
      <c r="E60" s="26">
        <v>0</v>
      </c>
      <c r="F60" s="25" t="s">
        <v>280</v>
      </c>
      <c r="G60" s="25" t="s">
        <v>388</v>
      </c>
    </row>
    <row r="61" spans="2:7">
      <c r="B61" s="31" t="s">
        <v>54</v>
      </c>
      <c r="C61" s="28">
        <v>33</v>
      </c>
      <c r="D61" s="36">
        <v>3583402</v>
      </c>
      <c r="E61" s="26">
        <v>56892</v>
      </c>
      <c r="F61" s="25" t="s">
        <v>251</v>
      </c>
      <c r="G61" s="25" t="s">
        <v>276</v>
      </c>
    </row>
    <row r="62" spans="2:7">
      <c r="B62" s="31" t="s">
        <v>55</v>
      </c>
      <c r="C62" s="28">
        <v>39</v>
      </c>
      <c r="D62" s="36">
        <v>80925</v>
      </c>
      <c r="E62" s="26">
        <v>1764</v>
      </c>
      <c r="F62" s="25" t="s">
        <v>255</v>
      </c>
      <c r="G62" s="25" t="s">
        <v>268</v>
      </c>
    </row>
    <row r="63" spans="2:7">
      <c r="B63" s="31" t="s">
        <v>56</v>
      </c>
      <c r="C63" s="28" t="s">
        <v>291</v>
      </c>
      <c r="D63" s="35">
        <v>176979</v>
      </c>
      <c r="E63" s="26">
        <v>1764</v>
      </c>
      <c r="F63" s="25" t="s">
        <v>252</v>
      </c>
      <c r="G63" s="25" t="s">
        <v>264</v>
      </c>
    </row>
    <row r="64" spans="2:7">
      <c r="B64" s="31" t="s">
        <v>178</v>
      </c>
      <c r="C64" s="28">
        <v>50</v>
      </c>
      <c r="D64" s="36">
        <v>17914</v>
      </c>
      <c r="E64" s="26">
        <v>3969</v>
      </c>
      <c r="F64" s="25" t="s">
        <v>280</v>
      </c>
      <c r="G64" s="25" t="s">
        <v>388</v>
      </c>
    </row>
    <row r="65" spans="2:7">
      <c r="B65" s="31" t="s">
        <v>57</v>
      </c>
      <c r="C65" s="28" t="s">
        <v>292</v>
      </c>
      <c r="D65" s="35">
        <v>43839</v>
      </c>
      <c r="E65" s="26">
        <v>441</v>
      </c>
      <c r="F65" s="25" t="s">
        <v>254</v>
      </c>
      <c r="G65" s="25" t="s">
        <v>270</v>
      </c>
    </row>
    <row r="66" spans="2:7">
      <c r="B66" s="31" t="s">
        <v>58</v>
      </c>
      <c r="C66" s="28">
        <v>34</v>
      </c>
      <c r="D66" s="36">
        <v>134092</v>
      </c>
      <c r="E66" s="26">
        <v>11467</v>
      </c>
      <c r="F66" s="25" t="s">
        <v>251</v>
      </c>
      <c r="G66" s="25" t="s">
        <v>276</v>
      </c>
    </row>
    <row r="67" spans="2:7">
      <c r="B67" s="31" t="s">
        <v>59</v>
      </c>
      <c r="C67" s="28">
        <v>56</v>
      </c>
      <c r="D67" s="36">
        <v>108407</v>
      </c>
      <c r="E67" s="26">
        <v>5292</v>
      </c>
      <c r="F67" s="25" t="s">
        <v>251</v>
      </c>
      <c r="G67" s="25" t="s">
        <v>276</v>
      </c>
    </row>
    <row r="68" spans="2:7">
      <c r="B68" s="31" t="s">
        <v>60</v>
      </c>
      <c r="C68" s="28">
        <v>63</v>
      </c>
      <c r="D68" s="36">
        <v>156302</v>
      </c>
      <c r="E68" s="26">
        <v>5292</v>
      </c>
      <c r="F68" s="25" t="s">
        <v>251</v>
      </c>
      <c r="G68" s="25" t="s">
        <v>276</v>
      </c>
    </row>
    <row r="69" spans="2:7">
      <c r="B69" s="27" t="s">
        <v>180</v>
      </c>
      <c r="C69" s="29">
        <v>99</v>
      </c>
      <c r="D69" s="35">
        <v>162317</v>
      </c>
      <c r="E69" s="26">
        <v>0</v>
      </c>
      <c r="F69" s="27" t="s">
        <v>251</v>
      </c>
      <c r="G69" s="25" t="s">
        <v>276</v>
      </c>
    </row>
    <row r="70" spans="2:7">
      <c r="B70" s="31" t="s">
        <v>163</v>
      </c>
      <c r="C70" s="28" t="s">
        <v>293</v>
      </c>
      <c r="D70" s="35">
        <v>34957</v>
      </c>
      <c r="E70" s="26">
        <v>0</v>
      </c>
      <c r="F70" s="25" t="s">
        <v>254</v>
      </c>
      <c r="G70" s="25" t="s">
        <v>270</v>
      </c>
    </row>
    <row r="71" spans="2:7">
      <c r="B71" s="31" t="s">
        <v>62</v>
      </c>
      <c r="C71" s="28" t="s">
        <v>294</v>
      </c>
      <c r="D71" s="35">
        <v>69016</v>
      </c>
      <c r="E71" s="26">
        <v>441</v>
      </c>
      <c r="F71" s="25" t="s">
        <v>280</v>
      </c>
      <c r="G71" s="25" t="s">
        <v>388</v>
      </c>
    </row>
    <row r="72" spans="2:7">
      <c r="B72" s="31" t="s">
        <v>64</v>
      </c>
      <c r="C72" s="28" t="s">
        <v>295</v>
      </c>
      <c r="D72" s="35">
        <v>20982</v>
      </c>
      <c r="E72" s="26">
        <v>0</v>
      </c>
      <c r="F72" s="25" t="s">
        <v>280</v>
      </c>
      <c r="G72" s="25" t="s">
        <v>388</v>
      </c>
    </row>
    <row r="73" spans="2:7">
      <c r="B73" s="31" t="s">
        <v>65</v>
      </c>
      <c r="C73" s="28">
        <v>7</v>
      </c>
      <c r="D73" s="36">
        <v>33399</v>
      </c>
      <c r="E73" s="26">
        <v>2646</v>
      </c>
      <c r="F73" s="25" t="s">
        <v>251</v>
      </c>
      <c r="G73" s="25" t="s">
        <v>276</v>
      </c>
    </row>
    <row r="74" spans="2:7">
      <c r="B74" s="31" t="s">
        <v>66</v>
      </c>
      <c r="C74" s="28">
        <v>17</v>
      </c>
      <c r="D74" s="36">
        <v>7947724</v>
      </c>
      <c r="E74" s="26">
        <v>125692</v>
      </c>
      <c r="F74" s="25" t="s">
        <v>254</v>
      </c>
      <c r="G74" s="25" t="s">
        <v>270</v>
      </c>
    </row>
    <row r="75" spans="2:7">
      <c r="B75" s="31" t="s">
        <v>181</v>
      </c>
      <c r="C75" s="28" t="s">
        <v>296</v>
      </c>
      <c r="D75" s="35">
        <v>43113</v>
      </c>
      <c r="E75" s="26">
        <v>0</v>
      </c>
      <c r="F75" s="25" t="s">
        <v>280</v>
      </c>
      <c r="G75" s="25" t="s">
        <v>388</v>
      </c>
    </row>
    <row r="76" spans="2:7">
      <c r="B76" s="31" t="s">
        <v>67</v>
      </c>
      <c r="C76" s="28">
        <v>69</v>
      </c>
      <c r="D76" s="36">
        <v>418701</v>
      </c>
      <c r="E76" s="26">
        <v>7497</v>
      </c>
      <c r="F76" s="25" t="s">
        <v>255</v>
      </c>
      <c r="G76" s="25" t="s">
        <v>268</v>
      </c>
    </row>
    <row r="77" spans="2:7">
      <c r="B77" s="31" t="s">
        <v>68</v>
      </c>
      <c r="C77" s="28">
        <v>51</v>
      </c>
      <c r="D77" s="36">
        <v>78917</v>
      </c>
      <c r="E77" s="26">
        <v>4851</v>
      </c>
      <c r="F77" s="25" t="s">
        <v>251</v>
      </c>
      <c r="G77" s="25" t="s">
        <v>276</v>
      </c>
    </row>
    <row r="78" spans="2:7">
      <c r="B78" s="31" t="s">
        <v>69</v>
      </c>
      <c r="C78" s="28">
        <v>29</v>
      </c>
      <c r="D78" s="36">
        <v>347155</v>
      </c>
      <c r="E78" s="26">
        <v>25138</v>
      </c>
      <c r="F78" s="25" t="s">
        <v>254</v>
      </c>
      <c r="G78" s="25" t="s">
        <v>270</v>
      </c>
    </row>
    <row r="79" spans="2:7">
      <c r="B79" s="31" t="s">
        <v>70</v>
      </c>
      <c r="C79" s="28">
        <v>41</v>
      </c>
      <c r="D79" s="36">
        <v>1072143</v>
      </c>
      <c r="E79" s="26">
        <v>17641</v>
      </c>
      <c r="F79" s="25" t="s">
        <v>251</v>
      </c>
      <c r="G79" s="25" t="s">
        <v>276</v>
      </c>
    </row>
    <row r="80" spans="2:7">
      <c r="B80" s="31" t="s">
        <v>71</v>
      </c>
      <c r="C80" s="28">
        <v>86</v>
      </c>
      <c r="D80" s="36">
        <v>2268024</v>
      </c>
      <c r="E80" s="26">
        <v>47190</v>
      </c>
      <c r="F80" s="25" t="s">
        <v>251</v>
      </c>
      <c r="G80" s="25" t="s">
        <v>276</v>
      </c>
    </row>
    <row r="81" spans="2:7">
      <c r="B81" s="31" t="s">
        <v>72</v>
      </c>
      <c r="C81" s="28">
        <v>21</v>
      </c>
      <c r="D81" s="36">
        <v>122500</v>
      </c>
      <c r="E81" s="26">
        <v>6174</v>
      </c>
      <c r="F81" s="25" t="s">
        <v>251</v>
      </c>
      <c r="G81" s="25" t="s">
        <v>276</v>
      </c>
    </row>
    <row r="82" spans="2:7">
      <c r="B82" s="31" t="s">
        <v>73</v>
      </c>
      <c r="C82" s="28">
        <v>31</v>
      </c>
      <c r="D82" s="36">
        <v>937895</v>
      </c>
      <c r="E82" s="26">
        <v>30872</v>
      </c>
      <c r="F82" s="25" t="s">
        <v>251</v>
      </c>
      <c r="G82" s="25" t="s">
        <v>276</v>
      </c>
    </row>
    <row r="83" spans="2:7">
      <c r="B83" s="31" t="s">
        <v>74</v>
      </c>
      <c r="C83" s="28">
        <v>75</v>
      </c>
      <c r="D83" s="36">
        <v>121526</v>
      </c>
      <c r="E83" s="26">
        <v>10144</v>
      </c>
      <c r="F83" s="25" t="s">
        <v>252</v>
      </c>
      <c r="G83" s="25" t="s">
        <v>264</v>
      </c>
    </row>
    <row r="84" spans="2:7">
      <c r="B84" s="31" t="s">
        <v>182</v>
      </c>
      <c r="C84" s="28" t="s">
        <v>297</v>
      </c>
      <c r="D84" s="35">
        <v>65921</v>
      </c>
      <c r="E84" s="26">
        <v>0</v>
      </c>
      <c r="F84" s="25" t="s">
        <v>251</v>
      </c>
      <c r="G84" s="25" t="s">
        <v>276</v>
      </c>
    </row>
    <row r="85" spans="2:7">
      <c r="B85" s="31" t="s">
        <v>75</v>
      </c>
      <c r="C85" s="28">
        <v>11</v>
      </c>
      <c r="D85" s="36">
        <v>38471</v>
      </c>
      <c r="E85" s="26">
        <v>2205</v>
      </c>
      <c r="F85" s="25" t="s">
        <v>255</v>
      </c>
      <c r="G85" s="25" t="s">
        <v>268</v>
      </c>
    </row>
    <row r="86" spans="2:7">
      <c r="B86" s="31" t="s">
        <v>76</v>
      </c>
      <c r="C86" s="28" t="s">
        <v>298</v>
      </c>
      <c r="D86" s="35">
        <v>98375</v>
      </c>
      <c r="E86" s="26">
        <v>441</v>
      </c>
      <c r="F86" s="25" t="s">
        <v>252</v>
      </c>
      <c r="G86" s="25" t="s">
        <v>264</v>
      </c>
    </row>
    <row r="87" spans="2:7">
      <c r="B87" s="31" t="s">
        <v>77</v>
      </c>
      <c r="C87" s="28" t="s">
        <v>299</v>
      </c>
      <c r="D87" s="35">
        <v>41216</v>
      </c>
      <c r="E87" s="26">
        <v>0</v>
      </c>
      <c r="F87" s="25" t="s">
        <v>251</v>
      </c>
      <c r="G87" s="25" t="s">
        <v>276</v>
      </c>
    </row>
    <row r="88" spans="2:7">
      <c r="B88" s="31" t="s">
        <v>78</v>
      </c>
      <c r="C88" s="28">
        <v>14</v>
      </c>
      <c r="D88" s="36">
        <v>67430</v>
      </c>
      <c r="E88" s="26">
        <v>3969</v>
      </c>
      <c r="F88" s="25" t="s">
        <v>280</v>
      </c>
      <c r="G88" s="25" t="s">
        <v>388</v>
      </c>
    </row>
    <row r="89" spans="2:7">
      <c r="B89" s="31" t="s">
        <v>79</v>
      </c>
      <c r="C89" s="28">
        <v>78</v>
      </c>
      <c r="D89" s="36">
        <v>80126</v>
      </c>
      <c r="E89" s="26">
        <v>3969</v>
      </c>
      <c r="F89" s="25" t="s">
        <v>254</v>
      </c>
      <c r="G89" s="25" t="s">
        <v>270</v>
      </c>
    </row>
    <row r="90" spans="2:7">
      <c r="B90" s="31" t="s">
        <v>80</v>
      </c>
      <c r="C90" s="28" t="s">
        <v>300</v>
      </c>
      <c r="D90" s="35">
        <v>134382</v>
      </c>
      <c r="E90" s="26">
        <v>1323</v>
      </c>
      <c r="F90" s="25" t="s">
        <v>253</v>
      </c>
      <c r="G90" s="25" t="s">
        <v>266</v>
      </c>
    </row>
    <row r="91" spans="2:7">
      <c r="B91" s="31" t="s">
        <v>183</v>
      </c>
      <c r="C91" s="28" t="s">
        <v>301</v>
      </c>
      <c r="D91" s="35">
        <v>74104</v>
      </c>
      <c r="E91" s="26">
        <v>0</v>
      </c>
      <c r="F91" s="25" t="s">
        <v>280</v>
      </c>
      <c r="G91" s="25" t="s">
        <v>388</v>
      </c>
    </row>
    <row r="92" spans="2:7">
      <c r="B92" s="31" t="s">
        <v>184</v>
      </c>
      <c r="C92" s="28" t="s">
        <v>302</v>
      </c>
      <c r="D92" s="35">
        <v>94750</v>
      </c>
      <c r="E92" s="26">
        <v>441</v>
      </c>
      <c r="F92" s="25" t="s">
        <v>280</v>
      </c>
      <c r="G92" s="25" t="s">
        <v>388</v>
      </c>
    </row>
    <row r="93" spans="2:7">
      <c r="B93" s="31" t="s">
        <v>81</v>
      </c>
      <c r="C93" s="28">
        <v>44</v>
      </c>
      <c r="D93" s="36">
        <v>194732</v>
      </c>
      <c r="E93" s="26">
        <v>5733</v>
      </c>
      <c r="F93" s="25" t="s">
        <v>254</v>
      </c>
      <c r="G93" s="25" t="s">
        <v>270</v>
      </c>
    </row>
    <row r="94" spans="2:7">
      <c r="B94" s="31" t="s">
        <v>185</v>
      </c>
      <c r="C94" s="28">
        <v>81</v>
      </c>
      <c r="D94" s="36">
        <v>849976</v>
      </c>
      <c r="E94" s="26">
        <v>40574</v>
      </c>
      <c r="F94" s="25" t="s">
        <v>252</v>
      </c>
      <c r="G94" s="25" t="s">
        <v>264</v>
      </c>
    </row>
    <row r="95" spans="2:7">
      <c r="B95" s="31" t="s">
        <v>82</v>
      </c>
      <c r="C95" s="28">
        <v>28</v>
      </c>
      <c r="D95" s="36">
        <v>14676</v>
      </c>
      <c r="E95" s="26">
        <v>1764</v>
      </c>
      <c r="F95" s="25" t="s">
        <v>280</v>
      </c>
      <c r="G95" s="25" t="s">
        <v>388</v>
      </c>
    </row>
    <row r="96" spans="2:7">
      <c r="B96" s="31" t="s">
        <v>83</v>
      </c>
      <c r="C96" s="28">
        <v>82</v>
      </c>
      <c r="D96" s="36">
        <v>81201</v>
      </c>
      <c r="E96" s="26">
        <v>7056</v>
      </c>
      <c r="F96" s="25" t="s">
        <v>252</v>
      </c>
      <c r="G96" s="25" t="s">
        <v>264</v>
      </c>
    </row>
    <row r="97" spans="2:10">
      <c r="B97" s="31" t="s">
        <v>84</v>
      </c>
      <c r="C97" s="28" t="s">
        <v>303</v>
      </c>
      <c r="D97" s="35">
        <v>122908</v>
      </c>
      <c r="E97" s="26">
        <v>0</v>
      </c>
      <c r="F97" s="25" t="s">
        <v>280</v>
      </c>
      <c r="G97" s="25" t="s">
        <v>388</v>
      </c>
    </row>
    <row r="98" spans="2:10">
      <c r="B98" s="31" t="s">
        <v>85</v>
      </c>
      <c r="C98" s="28" t="s">
        <v>304</v>
      </c>
      <c r="D98" s="35">
        <v>39718</v>
      </c>
      <c r="E98" s="26">
        <v>0</v>
      </c>
      <c r="F98" s="25" t="s">
        <v>254</v>
      </c>
      <c r="G98" s="25" t="s">
        <v>270</v>
      </c>
    </row>
    <row r="99" spans="2:10">
      <c r="B99" s="31" t="s">
        <v>86</v>
      </c>
      <c r="C99" s="28" t="s">
        <v>305</v>
      </c>
      <c r="D99" s="35">
        <v>218987</v>
      </c>
      <c r="E99" s="26">
        <v>0</v>
      </c>
      <c r="F99" s="25" t="s">
        <v>256</v>
      </c>
      <c r="G99" s="25" t="s">
        <v>262</v>
      </c>
    </row>
    <row r="100" spans="2:10">
      <c r="B100" s="27" t="s">
        <v>87</v>
      </c>
      <c r="C100" s="29">
        <v>91</v>
      </c>
      <c r="D100" s="35">
        <v>39305</v>
      </c>
      <c r="E100" s="26">
        <v>0</v>
      </c>
      <c r="F100" s="27" t="s">
        <v>251</v>
      </c>
      <c r="G100" s="25" t="s">
        <v>276</v>
      </c>
    </row>
    <row r="101" spans="2:10">
      <c r="B101" s="31" t="s">
        <v>89</v>
      </c>
      <c r="C101" s="28" t="s">
        <v>306</v>
      </c>
      <c r="D101" s="35">
        <v>44418</v>
      </c>
      <c r="E101" s="26">
        <v>0</v>
      </c>
      <c r="F101" s="25" t="s">
        <v>255</v>
      </c>
      <c r="G101" s="25" t="s">
        <v>268</v>
      </c>
    </row>
    <row r="102" spans="2:10">
      <c r="B102" s="27" t="s">
        <v>90</v>
      </c>
      <c r="C102" s="29">
        <v>94</v>
      </c>
      <c r="D102" s="35">
        <v>31211</v>
      </c>
      <c r="E102" s="26">
        <v>882</v>
      </c>
      <c r="F102" s="27" t="s">
        <v>280</v>
      </c>
      <c r="G102" s="25" t="s">
        <v>388</v>
      </c>
    </row>
    <row r="103" spans="2:10">
      <c r="B103" s="27" t="s">
        <v>91</v>
      </c>
      <c r="C103" s="29">
        <v>93</v>
      </c>
      <c r="D103" s="35">
        <v>113262</v>
      </c>
      <c r="E103" s="26">
        <v>1764</v>
      </c>
      <c r="F103" s="27" t="s">
        <v>280</v>
      </c>
      <c r="G103" s="25" t="s">
        <v>388</v>
      </c>
      <c r="J103" s="33">
        <f>SUM(E102:E103)</f>
        <v>2646</v>
      </c>
    </row>
    <row r="104" spans="2:10">
      <c r="B104" s="31" t="s">
        <v>92</v>
      </c>
      <c r="C104" s="28" t="s">
        <v>307</v>
      </c>
      <c r="D104" s="35">
        <v>81335</v>
      </c>
      <c r="E104" s="26">
        <v>441</v>
      </c>
      <c r="F104" s="25" t="s">
        <v>280</v>
      </c>
      <c r="G104" s="25" t="s">
        <v>388</v>
      </c>
    </row>
    <row r="105" spans="2:10">
      <c r="B105" s="31" t="s">
        <v>93</v>
      </c>
      <c r="C105" s="28">
        <v>70</v>
      </c>
      <c r="D105" s="36">
        <v>247528</v>
      </c>
      <c r="E105" s="26">
        <v>6615</v>
      </c>
      <c r="F105" s="25" t="s">
        <v>280</v>
      </c>
      <c r="G105" s="25" t="s">
        <v>388</v>
      </c>
    </row>
    <row r="106" spans="2:10">
      <c r="B106" s="31" t="s">
        <v>186</v>
      </c>
      <c r="C106" s="28">
        <v>77</v>
      </c>
      <c r="D106" s="36">
        <v>143666</v>
      </c>
      <c r="E106" s="26">
        <v>4410</v>
      </c>
      <c r="F106" s="25" t="s">
        <v>252</v>
      </c>
      <c r="G106" s="25" t="s">
        <v>264</v>
      </c>
    </row>
    <row r="107" spans="2:10">
      <c r="B107" s="31" t="s">
        <v>94</v>
      </c>
      <c r="C107" s="28">
        <v>72</v>
      </c>
      <c r="D107" s="36">
        <v>422222</v>
      </c>
      <c r="E107" s="26">
        <v>2646</v>
      </c>
      <c r="F107" s="25" t="s">
        <v>280</v>
      </c>
      <c r="G107" s="25" t="s">
        <v>388</v>
      </c>
    </row>
    <row r="108" spans="2:10">
      <c r="B108" s="31" t="s">
        <v>95</v>
      </c>
      <c r="C108" s="28">
        <v>57</v>
      </c>
      <c r="D108" s="36">
        <v>1004824</v>
      </c>
      <c r="E108" s="26">
        <v>24256</v>
      </c>
      <c r="F108" s="25" t="s">
        <v>253</v>
      </c>
      <c r="G108" s="25" t="s">
        <v>266</v>
      </c>
    </row>
    <row r="109" spans="2:10">
      <c r="B109" s="31" t="s">
        <v>96</v>
      </c>
      <c r="C109" s="28">
        <v>3</v>
      </c>
      <c r="D109" s="36">
        <v>75046</v>
      </c>
      <c r="E109" s="26">
        <v>1764</v>
      </c>
      <c r="F109" s="25" t="s">
        <v>251</v>
      </c>
      <c r="G109" s="25" t="s">
        <v>276</v>
      </c>
    </row>
    <row r="110" spans="2:10">
      <c r="B110" s="31" t="s">
        <v>97</v>
      </c>
      <c r="C110" s="28">
        <v>79</v>
      </c>
      <c r="D110" s="36">
        <v>122092</v>
      </c>
      <c r="E110" s="26">
        <v>2646</v>
      </c>
      <c r="F110" s="25" t="s">
        <v>280</v>
      </c>
      <c r="G110" s="25" t="s">
        <v>388</v>
      </c>
    </row>
    <row r="111" spans="2:10">
      <c r="B111" s="31" t="s">
        <v>98</v>
      </c>
      <c r="C111" s="28">
        <v>9</v>
      </c>
      <c r="D111" s="36">
        <v>291467</v>
      </c>
      <c r="E111" s="26">
        <v>24697</v>
      </c>
      <c r="F111" s="25" t="s">
        <v>280</v>
      </c>
      <c r="G111" s="32" t="s">
        <v>388</v>
      </c>
    </row>
    <row r="112" spans="2:10">
      <c r="B112" s="31" t="s">
        <v>99</v>
      </c>
      <c r="C112" s="28" t="s">
        <v>308</v>
      </c>
      <c r="D112" s="35">
        <v>17380</v>
      </c>
      <c r="E112" s="26">
        <v>0</v>
      </c>
      <c r="F112" s="25" t="s">
        <v>280</v>
      </c>
      <c r="G112" s="32" t="s">
        <v>388</v>
      </c>
    </row>
    <row r="113" spans="2:7">
      <c r="B113" s="31" t="s">
        <v>100</v>
      </c>
      <c r="C113" s="28">
        <v>2</v>
      </c>
      <c r="D113" s="36">
        <v>45231</v>
      </c>
      <c r="E113" s="26">
        <v>4851</v>
      </c>
      <c r="F113" s="25" t="s">
        <v>254</v>
      </c>
      <c r="G113" s="25" t="s">
        <v>270</v>
      </c>
    </row>
    <row r="114" spans="2:7">
      <c r="B114" s="31" t="s">
        <v>101</v>
      </c>
      <c r="C114" s="28">
        <v>83</v>
      </c>
      <c r="D114" s="36">
        <v>3261957</v>
      </c>
      <c r="E114" s="26">
        <v>48072</v>
      </c>
      <c r="F114" s="25" t="s">
        <v>252</v>
      </c>
      <c r="G114" s="25" t="s">
        <v>264</v>
      </c>
    </row>
    <row r="115" spans="2:7">
      <c r="B115" s="31" t="s">
        <v>309</v>
      </c>
      <c r="C115" s="29"/>
      <c r="D115" s="35">
        <v>12183</v>
      </c>
      <c r="E115" s="26">
        <v>0</v>
      </c>
      <c r="F115" s="25" t="s">
        <v>280</v>
      </c>
      <c r="G115" s="32" t="s">
        <v>388</v>
      </c>
    </row>
    <row r="116" spans="2:7">
      <c r="B116" s="31" t="s">
        <v>102</v>
      </c>
      <c r="C116" s="28">
        <v>4</v>
      </c>
      <c r="D116" s="36">
        <v>3163677</v>
      </c>
      <c r="E116" s="26">
        <v>86441</v>
      </c>
      <c r="F116" s="25" t="s">
        <v>251</v>
      </c>
      <c r="G116" s="25" t="s">
        <v>276</v>
      </c>
    </row>
    <row r="117" spans="2:7">
      <c r="B117" s="31" t="s">
        <v>103</v>
      </c>
      <c r="C117" s="28">
        <v>27</v>
      </c>
      <c r="D117" s="36">
        <v>23751</v>
      </c>
      <c r="E117" s="26">
        <v>0</v>
      </c>
      <c r="F117" s="25" t="s">
        <v>280</v>
      </c>
      <c r="G117" s="32" t="s">
        <v>388</v>
      </c>
    </row>
    <row r="118" spans="2:7">
      <c r="B118" s="31" t="s">
        <v>104</v>
      </c>
      <c r="C118" s="28">
        <v>36</v>
      </c>
      <c r="D118" s="36">
        <v>549485</v>
      </c>
      <c r="E118" s="26">
        <v>25138</v>
      </c>
      <c r="F118" s="25" t="s">
        <v>255</v>
      </c>
      <c r="G118" s="25" t="s">
        <v>268</v>
      </c>
    </row>
    <row r="119" spans="2:7">
      <c r="B119" s="31" t="s">
        <v>310</v>
      </c>
      <c r="C119" s="28">
        <v>52</v>
      </c>
      <c r="D119" s="36">
        <v>40622</v>
      </c>
      <c r="E119" s="26">
        <v>3969</v>
      </c>
      <c r="F119" s="25" t="s">
        <v>253</v>
      </c>
      <c r="G119" s="25" t="s">
        <v>266</v>
      </c>
    </row>
    <row r="120" spans="2:7">
      <c r="B120" s="31" t="s">
        <v>312</v>
      </c>
      <c r="C120" s="28" t="s">
        <v>311</v>
      </c>
      <c r="D120" s="35">
        <v>12043</v>
      </c>
      <c r="E120" s="26">
        <v>441</v>
      </c>
      <c r="F120" s="25" t="s">
        <v>252</v>
      </c>
      <c r="G120" s="25" t="s">
        <v>264</v>
      </c>
    </row>
    <row r="121" spans="2:7">
      <c r="B121" s="31" t="s">
        <v>106</v>
      </c>
      <c r="C121" s="28">
        <v>71</v>
      </c>
      <c r="D121" s="36">
        <v>2837042</v>
      </c>
      <c r="E121" s="26">
        <v>41897</v>
      </c>
      <c r="F121" s="25" t="s">
        <v>254</v>
      </c>
      <c r="G121" s="32" t="s">
        <v>270</v>
      </c>
    </row>
    <row r="122" spans="2:7">
      <c r="B122" s="31" t="s">
        <v>107</v>
      </c>
      <c r="C122" s="28">
        <v>25</v>
      </c>
      <c r="D122" s="36">
        <v>252324</v>
      </c>
      <c r="E122" s="26">
        <v>7938</v>
      </c>
      <c r="F122" s="25" t="s">
        <v>252</v>
      </c>
      <c r="G122" s="32" t="s">
        <v>264</v>
      </c>
    </row>
    <row r="123" spans="2:7">
      <c r="B123" s="31" t="s">
        <v>108</v>
      </c>
      <c r="C123" s="28" t="s">
        <v>313</v>
      </c>
      <c r="D123" s="35">
        <v>122731</v>
      </c>
      <c r="E123" s="26">
        <v>0</v>
      </c>
      <c r="F123" s="25" t="s">
        <v>254</v>
      </c>
      <c r="G123" s="25" t="s">
        <v>270</v>
      </c>
    </row>
    <row r="124" spans="2:7">
      <c r="B124" s="27" t="s">
        <v>109</v>
      </c>
      <c r="C124" s="29">
        <v>97</v>
      </c>
      <c r="D124" s="35">
        <v>21459</v>
      </c>
      <c r="E124" s="26">
        <v>0</v>
      </c>
      <c r="F124" s="27" t="s">
        <v>251</v>
      </c>
      <c r="G124" s="32" t="s">
        <v>276</v>
      </c>
    </row>
    <row r="125" spans="2:7">
      <c r="B125" s="31" t="s">
        <v>110</v>
      </c>
      <c r="C125" s="28">
        <v>23</v>
      </c>
      <c r="D125" s="36">
        <v>751796</v>
      </c>
      <c r="E125" s="26">
        <v>20287</v>
      </c>
      <c r="F125" s="25" t="s">
        <v>255</v>
      </c>
      <c r="G125" s="32" t="s">
        <v>268</v>
      </c>
    </row>
    <row r="126" spans="2:7">
      <c r="B126" s="31" t="s">
        <v>314</v>
      </c>
      <c r="C126" s="29"/>
      <c r="D126" s="35">
        <v>11628</v>
      </c>
      <c r="E126" s="26">
        <v>0</v>
      </c>
      <c r="F126" s="25" t="s">
        <v>255</v>
      </c>
      <c r="G126" s="25" t="s">
        <v>268</v>
      </c>
    </row>
    <row r="127" spans="2:7">
      <c r="B127" s="31" t="s">
        <v>111</v>
      </c>
      <c r="C127" s="28">
        <v>74</v>
      </c>
      <c r="D127" s="36">
        <v>654766</v>
      </c>
      <c r="E127" s="26">
        <v>16318</v>
      </c>
      <c r="F127" s="25" t="s">
        <v>254</v>
      </c>
      <c r="G127" s="25" t="s">
        <v>270</v>
      </c>
    </row>
    <row r="128" spans="2:7">
      <c r="B128" s="31" t="s">
        <v>112</v>
      </c>
      <c r="C128" s="28" t="s">
        <v>315</v>
      </c>
      <c r="D128" s="35">
        <v>30621</v>
      </c>
      <c r="E128" s="26">
        <v>0</v>
      </c>
      <c r="F128" s="25" t="s">
        <v>254</v>
      </c>
      <c r="G128" s="25" t="s">
        <v>270</v>
      </c>
    </row>
    <row r="129" spans="2:7">
      <c r="B129" s="31" t="s">
        <v>113</v>
      </c>
      <c r="C129" s="28" t="s">
        <v>316</v>
      </c>
      <c r="D129" s="35">
        <v>85924</v>
      </c>
      <c r="E129" s="26">
        <v>0</v>
      </c>
      <c r="F129" s="25" t="s">
        <v>254</v>
      </c>
      <c r="G129" s="25" t="s">
        <v>270</v>
      </c>
    </row>
    <row r="130" spans="2:7">
      <c r="B130" s="31" t="s">
        <v>114</v>
      </c>
      <c r="C130" s="28" t="s">
        <v>317</v>
      </c>
      <c r="D130" s="35">
        <v>29860</v>
      </c>
      <c r="E130" s="26">
        <v>0</v>
      </c>
      <c r="F130" s="25" t="s">
        <v>254</v>
      </c>
      <c r="G130" s="32" t="s">
        <v>270</v>
      </c>
    </row>
    <row r="131" spans="2:7">
      <c r="B131" s="31" t="s">
        <v>115</v>
      </c>
      <c r="C131" s="28" t="s">
        <v>318</v>
      </c>
      <c r="D131" s="35">
        <v>29806</v>
      </c>
      <c r="E131" s="26">
        <v>0</v>
      </c>
      <c r="F131" s="25" t="s">
        <v>254</v>
      </c>
      <c r="G131" s="32" t="s">
        <v>270</v>
      </c>
    </row>
    <row r="132" spans="2:7">
      <c r="B132" s="31" t="s">
        <v>116</v>
      </c>
      <c r="C132" s="28" t="s">
        <v>319</v>
      </c>
      <c r="D132" s="35">
        <v>71306</v>
      </c>
      <c r="E132" s="26">
        <v>0</v>
      </c>
      <c r="F132" s="25" t="s">
        <v>254</v>
      </c>
      <c r="G132" s="32" t="s">
        <v>270</v>
      </c>
    </row>
    <row r="133" spans="2:7">
      <c r="B133" s="31" t="s">
        <v>117</v>
      </c>
      <c r="C133" s="28">
        <v>10</v>
      </c>
      <c r="D133" s="36">
        <v>50210</v>
      </c>
      <c r="E133" s="26">
        <v>3528</v>
      </c>
      <c r="F133" s="25" t="s">
        <v>280</v>
      </c>
      <c r="G133" s="32" t="s">
        <v>388</v>
      </c>
    </row>
    <row r="134" spans="2:7" s="32" customFormat="1">
      <c r="B134" s="32" t="s">
        <v>391</v>
      </c>
      <c r="C134" s="28"/>
      <c r="D134" s="37"/>
      <c r="E134" s="26"/>
    </row>
    <row r="135" spans="2:7">
      <c r="B135" s="31" t="s">
        <v>118</v>
      </c>
      <c r="C135" s="28" t="s">
        <v>320</v>
      </c>
      <c r="D135" s="35">
        <v>35740</v>
      </c>
      <c r="E135" s="26">
        <v>0</v>
      </c>
      <c r="F135" s="25" t="s">
        <v>255</v>
      </c>
      <c r="G135" s="25" t="s">
        <v>268</v>
      </c>
    </row>
    <row r="136" spans="2:7">
      <c r="B136" s="31" t="s">
        <v>119</v>
      </c>
      <c r="C136" s="28" t="s">
        <v>321</v>
      </c>
      <c r="D136" s="35">
        <v>34972</v>
      </c>
      <c r="E136" s="26">
        <v>441</v>
      </c>
      <c r="F136" s="25" t="s">
        <v>252</v>
      </c>
      <c r="G136" s="25" t="s">
        <v>264</v>
      </c>
    </row>
    <row r="137" spans="2:7">
      <c r="B137" s="31" t="s">
        <v>188</v>
      </c>
      <c r="C137" s="28" t="s">
        <v>322</v>
      </c>
      <c r="D137" s="35">
        <v>26157</v>
      </c>
      <c r="E137" s="26">
        <v>0</v>
      </c>
      <c r="F137" s="25" t="s">
        <v>252</v>
      </c>
      <c r="G137" s="25" t="s">
        <v>264</v>
      </c>
    </row>
    <row r="138" spans="2:7">
      <c r="B138" s="31" t="s">
        <v>120</v>
      </c>
      <c r="C138" s="28">
        <v>76</v>
      </c>
      <c r="D138" s="36">
        <v>801046</v>
      </c>
      <c r="E138" s="26">
        <v>19405</v>
      </c>
      <c r="F138" s="25" t="s">
        <v>280</v>
      </c>
      <c r="G138" s="32" t="s">
        <v>388</v>
      </c>
    </row>
    <row r="139" spans="2:7">
      <c r="B139" s="31" t="s">
        <v>121</v>
      </c>
      <c r="C139" s="28">
        <v>35</v>
      </c>
      <c r="D139" s="36">
        <v>109320</v>
      </c>
      <c r="E139" s="26">
        <v>16318</v>
      </c>
      <c r="F139" s="25" t="s">
        <v>280</v>
      </c>
      <c r="G139" s="32" t="s">
        <v>388</v>
      </c>
    </row>
    <row r="140" spans="2:7">
      <c r="B140" s="31" t="s">
        <v>189</v>
      </c>
      <c r="C140" s="28" t="s">
        <v>323</v>
      </c>
      <c r="D140" s="35">
        <v>30057</v>
      </c>
      <c r="E140" s="26">
        <v>0</v>
      </c>
      <c r="F140" s="25" t="s">
        <v>254</v>
      </c>
      <c r="G140" s="25" t="s">
        <v>270</v>
      </c>
    </row>
    <row r="141" spans="2:7">
      <c r="B141" s="31" t="s">
        <v>122</v>
      </c>
      <c r="C141" s="28">
        <v>13</v>
      </c>
      <c r="D141" s="36">
        <v>147341</v>
      </c>
      <c r="E141" s="26">
        <v>8379</v>
      </c>
      <c r="F141" s="25" t="s">
        <v>253</v>
      </c>
      <c r="G141" s="32" t="s">
        <v>266</v>
      </c>
    </row>
    <row r="142" spans="2:7">
      <c r="B142" s="31" t="s">
        <v>123</v>
      </c>
      <c r="C142" s="28" t="s">
        <v>324</v>
      </c>
      <c r="D142" s="35">
        <v>51652</v>
      </c>
      <c r="E142" s="26">
        <v>0</v>
      </c>
      <c r="F142" s="25" t="s">
        <v>253</v>
      </c>
      <c r="G142" s="32" t="s">
        <v>266</v>
      </c>
    </row>
    <row r="143" spans="2:7">
      <c r="B143" s="31" t="s">
        <v>190</v>
      </c>
      <c r="C143" s="28" t="s">
        <v>325</v>
      </c>
      <c r="D143" s="35">
        <v>62602</v>
      </c>
      <c r="E143" s="26">
        <v>0</v>
      </c>
      <c r="F143" s="25" t="s">
        <v>252</v>
      </c>
      <c r="G143" s="32" t="s">
        <v>264</v>
      </c>
    </row>
    <row r="144" spans="2:7">
      <c r="B144" s="31" t="s">
        <v>124</v>
      </c>
      <c r="C144" s="28">
        <v>73</v>
      </c>
      <c r="D144" s="36">
        <v>507824</v>
      </c>
      <c r="E144" s="26">
        <v>11467</v>
      </c>
      <c r="F144" s="25" t="s">
        <v>254</v>
      </c>
      <c r="G144" s="25" t="s">
        <v>270</v>
      </c>
    </row>
    <row r="145" spans="1:7">
      <c r="B145" s="31" t="s">
        <v>191</v>
      </c>
      <c r="C145" s="28">
        <v>49</v>
      </c>
      <c r="D145" s="36">
        <v>337438</v>
      </c>
      <c r="E145" s="26">
        <v>19846</v>
      </c>
      <c r="F145" s="25" t="s">
        <v>252</v>
      </c>
      <c r="G145" s="32" t="s">
        <v>264</v>
      </c>
    </row>
    <row r="146" spans="1:7">
      <c r="B146" s="31" t="s">
        <v>125</v>
      </c>
      <c r="C146" s="28">
        <v>47</v>
      </c>
      <c r="D146" s="36">
        <v>362064</v>
      </c>
      <c r="E146" s="26">
        <v>8820</v>
      </c>
      <c r="F146" s="25" t="s">
        <v>252</v>
      </c>
      <c r="G146" s="32" t="s">
        <v>264</v>
      </c>
    </row>
    <row r="147" spans="1:7">
      <c r="B147" s="31" t="s">
        <v>192</v>
      </c>
      <c r="C147" s="28" t="s">
        <v>326</v>
      </c>
      <c r="D147" s="35">
        <v>86220</v>
      </c>
      <c r="E147" s="26">
        <v>882</v>
      </c>
      <c r="F147" s="25" t="s">
        <v>252</v>
      </c>
      <c r="G147" s="32" t="s">
        <v>264</v>
      </c>
    </row>
    <row r="148" spans="1:7">
      <c r="B148" s="27" t="s">
        <v>126</v>
      </c>
      <c r="C148" s="29">
        <v>95</v>
      </c>
      <c r="D148" s="35">
        <v>27538</v>
      </c>
      <c r="E148" s="26">
        <v>0</v>
      </c>
      <c r="F148" s="27" t="s">
        <v>251</v>
      </c>
      <c r="G148" s="32" t="s">
        <v>276</v>
      </c>
    </row>
    <row r="149" spans="1:7">
      <c r="B149" s="31" t="s">
        <v>128</v>
      </c>
      <c r="C149" s="28">
        <v>26</v>
      </c>
      <c r="D149" s="36">
        <v>36819</v>
      </c>
      <c r="E149" s="26">
        <v>3528</v>
      </c>
      <c r="F149" s="25" t="s">
        <v>280</v>
      </c>
      <c r="G149" s="32" t="s">
        <v>388</v>
      </c>
    </row>
    <row r="150" spans="1:7">
      <c r="B150" s="31" t="s">
        <v>129</v>
      </c>
      <c r="C150" s="28">
        <v>45</v>
      </c>
      <c r="D150" s="36">
        <v>62420</v>
      </c>
      <c r="E150" s="26">
        <v>1323</v>
      </c>
      <c r="F150" s="25" t="s">
        <v>280</v>
      </c>
      <c r="G150" s="32" t="s">
        <v>388</v>
      </c>
    </row>
    <row r="151" spans="1:7">
      <c r="B151" s="31" t="s">
        <v>130</v>
      </c>
      <c r="C151" s="28" t="s">
        <v>327</v>
      </c>
      <c r="D151" s="35">
        <v>27667</v>
      </c>
      <c r="E151" s="26">
        <v>0</v>
      </c>
      <c r="F151" s="25" t="s">
        <v>252</v>
      </c>
      <c r="G151" s="32" t="s">
        <v>264</v>
      </c>
    </row>
    <row r="152" spans="1:7">
      <c r="B152" s="31" t="s">
        <v>131</v>
      </c>
      <c r="C152" s="28">
        <v>68</v>
      </c>
      <c r="D152" s="36">
        <v>368500</v>
      </c>
      <c r="E152" s="26">
        <v>10585</v>
      </c>
      <c r="F152" s="25" t="s">
        <v>253</v>
      </c>
      <c r="G152" s="25" t="s">
        <v>266</v>
      </c>
    </row>
    <row r="153" spans="1:7">
      <c r="B153" s="31" t="s">
        <v>133</v>
      </c>
      <c r="C153" s="28">
        <v>89</v>
      </c>
      <c r="D153" s="36">
        <v>634487</v>
      </c>
      <c r="E153" s="26">
        <v>9262</v>
      </c>
      <c r="F153" s="25" t="s">
        <v>252</v>
      </c>
      <c r="G153" s="32" t="s">
        <v>264</v>
      </c>
    </row>
    <row r="154" spans="1:7">
      <c r="B154" s="25"/>
      <c r="C154" s="25"/>
      <c r="D154" s="26">
        <f>SUM(D2:D153)</f>
        <v>95071390</v>
      </c>
      <c r="E154" s="26">
        <f>SUM(E2:E153)</f>
        <v>2044140</v>
      </c>
      <c r="F154" s="25"/>
      <c r="G154" s="25"/>
    </row>
    <row r="155" spans="1:7">
      <c r="A155"/>
      <c r="B155" s="31" t="s">
        <v>244</v>
      </c>
    </row>
    <row r="156" spans="1:7">
      <c r="A156" s="30" t="s">
        <v>328</v>
      </c>
      <c r="B156" s="31" t="s">
        <v>330</v>
      </c>
      <c r="C156" t="s">
        <v>329</v>
      </c>
    </row>
    <row r="157" spans="1:7">
      <c r="A157" s="30" t="s">
        <v>328</v>
      </c>
      <c r="B157" s="31" t="s">
        <v>332</v>
      </c>
      <c r="C157" t="s">
        <v>331</v>
      </c>
    </row>
    <row r="158" spans="1:7">
      <c r="A158" s="30" t="s">
        <v>328</v>
      </c>
      <c r="B158" s="31" t="s">
        <v>334</v>
      </c>
      <c r="C158" t="s">
        <v>333</v>
      </c>
    </row>
    <row r="159" spans="1:7">
      <c r="A159" s="30" t="s">
        <v>328</v>
      </c>
      <c r="B159" s="31" t="s">
        <v>336</v>
      </c>
      <c r="C159" t="s">
        <v>335</v>
      </c>
    </row>
    <row r="160" spans="1:7">
      <c r="A160" s="30" t="s">
        <v>328</v>
      </c>
      <c r="B160" s="31" t="s">
        <v>338</v>
      </c>
      <c r="C160" t="s">
        <v>337</v>
      </c>
    </row>
    <row r="161" spans="1:5">
      <c r="A161" s="30" t="s">
        <v>328</v>
      </c>
      <c r="B161" s="31" t="s">
        <v>231</v>
      </c>
      <c r="C161" t="s">
        <v>339</v>
      </c>
    </row>
    <row r="162" spans="1:5">
      <c r="A162" s="30" t="s">
        <v>328</v>
      </c>
      <c r="B162" s="31" t="s">
        <v>341</v>
      </c>
      <c r="C162" t="s">
        <v>340</v>
      </c>
    </row>
    <row r="163" spans="1:5" s="32" customFormat="1">
      <c r="A163" s="32" t="s">
        <v>328</v>
      </c>
      <c r="B163" s="32" t="s">
        <v>23</v>
      </c>
      <c r="D163" s="26"/>
      <c r="E163" s="26"/>
    </row>
    <row r="164" spans="1:5">
      <c r="A164" s="30" t="s">
        <v>328</v>
      </c>
      <c r="B164" s="31" t="s">
        <v>343</v>
      </c>
      <c r="C164" t="s">
        <v>342</v>
      </c>
    </row>
    <row r="165" spans="1:5">
      <c r="A165" s="30" t="s">
        <v>328</v>
      </c>
      <c r="B165" s="31" t="s">
        <v>345</v>
      </c>
      <c r="C165" t="s">
        <v>344</v>
      </c>
    </row>
    <row r="166" spans="1:5">
      <c r="A166" s="30" t="s">
        <v>328</v>
      </c>
      <c r="B166" s="31" t="s">
        <v>347</v>
      </c>
      <c r="C166" t="s">
        <v>346</v>
      </c>
    </row>
    <row r="167" spans="1:5">
      <c r="A167" s="30" t="s">
        <v>328</v>
      </c>
      <c r="B167" s="31" t="s">
        <v>241</v>
      </c>
      <c r="C167" t="s">
        <v>348</v>
      </c>
    </row>
    <row r="168" spans="1:5">
      <c r="A168" s="30" t="s">
        <v>328</v>
      </c>
      <c r="B168" s="31" t="s">
        <v>233</v>
      </c>
      <c r="C168" t="s">
        <v>349</v>
      </c>
    </row>
    <row r="169" spans="1:5">
      <c r="A169" s="30" t="s">
        <v>328</v>
      </c>
      <c r="B169" s="31" t="s">
        <v>242</v>
      </c>
      <c r="C169" t="s">
        <v>350</v>
      </c>
    </row>
    <row r="170" spans="1:5">
      <c r="A170" s="30" t="s">
        <v>328</v>
      </c>
      <c r="B170" s="31" t="s">
        <v>236</v>
      </c>
      <c r="C170" t="s">
        <v>351</v>
      </c>
    </row>
    <row r="171" spans="1:5" s="32" customFormat="1">
      <c r="A171" s="32" t="s">
        <v>328</v>
      </c>
      <c r="B171" s="32" t="s">
        <v>179</v>
      </c>
      <c r="D171" s="26"/>
      <c r="E171" s="26"/>
    </row>
    <row r="172" spans="1:5">
      <c r="A172" s="30" t="s">
        <v>328</v>
      </c>
      <c r="B172" s="31" t="s">
        <v>353</v>
      </c>
      <c r="C172" t="s">
        <v>352</v>
      </c>
    </row>
    <row r="173" spans="1:5">
      <c r="A173" s="30" t="s">
        <v>328</v>
      </c>
      <c r="B173" s="31" t="s">
        <v>240</v>
      </c>
      <c r="C173" t="s">
        <v>354</v>
      </c>
    </row>
    <row r="174" spans="1:5" s="32" customFormat="1">
      <c r="A174" s="32" t="s">
        <v>328</v>
      </c>
      <c r="B174" s="32" t="s">
        <v>392</v>
      </c>
      <c r="D174" s="26"/>
      <c r="E174" s="26"/>
    </row>
    <row r="175" spans="1:5">
      <c r="A175" s="30" t="s">
        <v>328</v>
      </c>
      <c r="B175" s="31" t="s">
        <v>356</v>
      </c>
      <c r="C175" t="s">
        <v>355</v>
      </c>
    </row>
    <row r="176" spans="1:5">
      <c r="A176" s="30" t="s">
        <v>328</v>
      </c>
      <c r="B176" s="31" t="s">
        <v>232</v>
      </c>
      <c r="C176" t="s">
        <v>357</v>
      </c>
    </row>
    <row r="177" spans="1:5">
      <c r="A177" s="30" t="s">
        <v>328</v>
      </c>
      <c r="B177" s="31" t="s">
        <v>359</v>
      </c>
      <c r="C177" t="s">
        <v>358</v>
      </c>
    </row>
    <row r="178" spans="1:5">
      <c r="A178" s="30" t="s">
        <v>328</v>
      </c>
      <c r="B178" s="31" t="s">
        <v>243</v>
      </c>
      <c r="C178" t="s">
        <v>360</v>
      </c>
    </row>
    <row r="179" spans="1:5">
      <c r="A179" s="30" t="s">
        <v>328</v>
      </c>
      <c r="B179" s="31" t="s">
        <v>362</v>
      </c>
      <c r="C179" t="s">
        <v>361</v>
      </c>
    </row>
    <row r="180" spans="1:5">
      <c r="A180" s="30" t="s">
        <v>328</v>
      </c>
      <c r="B180" s="31" t="s">
        <v>364</v>
      </c>
      <c r="C180" t="s">
        <v>363</v>
      </c>
    </row>
    <row r="181" spans="1:5">
      <c r="A181" s="30" t="s">
        <v>328</v>
      </c>
      <c r="B181" s="31" t="s">
        <v>366</v>
      </c>
      <c r="C181" t="s">
        <v>365</v>
      </c>
    </row>
    <row r="182" spans="1:5">
      <c r="A182" s="30" t="s">
        <v>328</v>
      </c>
      <c r="B182" s="31" t="s">
        <v>230</v>
      </c>
      <c r="C182" t="s">
        <v>367</v>
      </c>
    </row>
    <row r="183" spans="1:5" s="34" customFormat="1">
      <c r="A183" s="34" t="s">
        <v>328</v>
      </c>
      <c r="B183" s="34" t="s">
        <v>88</v>
      </c>
      <c r="D183" s="26"/>
      <c r="E183" s="26"/>
    </row>
    <row r="184" spans="1:5">
      <c r="A184" s="30" t="s">
        <v>328</v>
      </c>
      <c r="B184" s="31" t="s">
        <v>369</v>
      </c>
      <c r="C184" t="s">
        <v>368</v>
      </c>
    </row>
    <row r="185" spans="1:5">
      <c r="A185" s="30" t="s">
        <v>328</v>
      </c>
      <c r="B185" s="31" t="s">
        <v>237</v>
      </c>
      <c r="C185" t="s">
        <v>370</v>
      </c>
    </row>
    <row r="186" spans="1:5">
      <c r="A186" s="30" t="s">
        <v>328</v>
      </c>
      <c r="B186" s="31" t="s">
        <v>238</v>
      </c>
      <c r="C186" t="s">
        <v>371</v>
      </c>
    </row>
    <row r="187" spans="1:5">
      <c r="A187" s="30" t="s">
        <v>328</v>
      </c>
      <c r="B187" s="31" t="s">
        <v>373</v>
      </c>
      <c r="C187" t="s">
        <v>372</v>
      </c>
    </row>
    <row r="188" spans="1:5">
      <c r="A188" s="30" t="s">
        <v>328</v>
      </c>
      <c r="B188" s="31" t="s">
        <v>239</v>
      </c>
      <c r="C188" t="s">
        <v>374</v>
      </c>
    </row>
    <row r="189" spans="1:5">
      <c r="A189" s="30" t="s">
        <v>328</v>
      </c>
      <c r="B189" s="31" t="s">
        <v>376</v>
      </c>
      <c r="C189" t="s">
        <v>375</v>
      </c>
    </row>
    <row r="190" spans="1:5">
      <c r="A190" s="30" t="s">
        <v>328</v>
      </c>
      <c r="B190" s="31" t="s">
        <v>378</v>
      </c>
      <c r="C190" t="s">
        <v>377</v>
      </c>
    </row>
    <row r="191" spans="1:5">
      <c r="A191" s="30" t="s">
        <v>328</v>
      </c>
      <c r="B191" s="31" t="s">
        <v>234</v>
      </c>
      <c r="C191" t="s">
        <v>379</v>
      </c>
    </row>
    <row r="192" spans="1:5">
      <c r="A192" s="30" t="s">
        <v>328</v>
      </c>
      <c r="B192" s="31" t="s">
        <v>381</v>
      </c>
      <c r="C192" t="s">
        <v>380</v>
      </c>
    </row>
    <row r="193" spans="1:3">
      <c r="A193" s="30" t="s">
        <v>328</v>
      </c>
      <c r="B193" s="31" t="s">
        <v>235</v>
      </c>
      <c r="C193" t="s">
        <v>382</v>
      </c>
    </row>
    <row r="194" spans="1:3">
      <c r="A194" s="30" t="s">
        <v>328</v>
      </c>
      <c r="B194" s="31" t="s">
        <v>384</v>
      </c>
      <c r="C194" t="s">
        <v>383</v>
      </c>
    </row>
    <row r="195" spans="1:3">
      <c r="A195" s="30" t="s">
        <v>328</v>
      </c>
      <c r="B195" s="31" t="s">
        <v>385</v>
      </c>
    </row>
    <row r="196" spans="1:3">
      <c r="A196" s="30" t="s">
        <v>328</v>
      </c>
      <c r="B196" s="31" t="s">
        <v>386</v>
      </c>
    </row>
    <row r="197" spans="1:3">
      <c r="A197" s="25" t="s">
        <v>328</v>
      </c>
      <c r="B197" s="30" t="s">
        <v>132</v>
      </c>
    </row>
    <row r="198" spans="1:3">
      <c r="B198" s="30"/>
    </row>
    <row r="199" spans="1:3">
      <c r="B199" s="30"/>
    </row>
    <row r="200" spans="1:3">
      <c r="B200" s="30"/>
    </row>
  </sheetData>
  <pageMargins left="0.7" right="0.7" top="0.75" bottom="0.75" header="0.3" footer="0.3"/>
  <pageSetup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12"/>
  <sheetViews>
    <sheetView tabSelected="1" zoomScaleNormal="100" workbookViewId="0">
      <selection sqref="A1:K1"/>
    </sheetView>
  </sheetViews>
  <sheetFormatPr defaultRowHeight="15"/>
  <cols>
    <col min="1" max="1" width="12.140625" customWidth="1"/>
    <col min="2" max="2" width="11.42578125" customWidth="1"/>
    <col min="5" max="5" width="10.5703125" customWidth="1"/>
    <col min="6" max="6" width="7.5703125" customWidth="1"/>
    <col min="7" max="7" width="9.85546875" customWidth="1"/>
    <col min="8" max="8" width="9.42578125" customWidth="1"/>
    <col min="10" max="10" width="9.5703125" customWidth="1"/>
    <col min="11" max="11" width="8.5703125" customWidth="1"/>
  </cols>
  <sheetData>
    <row r="1" spans="1:11" ht="18.600000000000001" customHeight="1">
      <c r="A1" s="53" t="s">
        <v>432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21.6" customHeight="1">
      <c r="A2" s="56" t="s">
        <v>399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ht="15.75">
      <c r="A3" s="19"/>
      <c r="B3" s="19"/>
      <c r="C3" s="19"/>
      <c r="D3" s="19"/>
      <c r="E3" s="20">
        <f>E4</f>
        <v>0</v>
      </c>
      <c r="F3" s="19"/>
      <c r="G3" s="19"/>
      <c r="H3" s="19"/>
      <c r="I3" s="19"/>
      <c r="J3" s="19"/>
      <c r="K3" s="19"/>
    </row>
    <row r="4" spans="1:11" ht="15.75">
      <c r="A4" s="59" t="s">
        <v>158</v>
      </c>
      <c r="B4" s="59"/>
      <c r="C4" s="59"/>
      <c r="D4" s="59"/>
      <c r="E4" s="60"/>
      <c r="F4" s="61"/>
      <c r="G4" s="61"/>
      <c r="H4" s="61"/>
      <c r="I4" s="61"/>
      <c r="J4" s="61"/>
      <c r="K4" s="62"/>
    </row>
    <row r="5" spans="1:11" ht="15.75">
      <c r="A5" s="59" t="s">
        <v>160</v>
      </c>
      <c r="B5" s="59"/>
      <c r="C5" s="59"/>
      <c r="D5" s="59" t="s">
        <v>160</v>
      </c>
      <c r="E5" s="21" t="e">
        <f>VLOOKUP(E3,List2!B2:G153,2,FALSE)</f>
        <v>#N/A</v>
      </c>
      <c r="F5" s="22" t="e">
        <f>E5</f>
        <v>#N/A</v>
      </c>
      <c r="G5" s="19"/>
      <c r="H5" s="19"/>
      <c r="I5" s="19"/>
      <c r="J5" s="19"/>
      <c r="K5" s="19"/>
    </row>
    <row r="6" spans="1:11" ht="9.6" customHeight="1">
      <c r="A6" s="73" t="s">
        <v>403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s="14" customFormat="1" ht="40.700000000000003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0.3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7.45" customHeight="1">
      <c r="A9" s="75" t="s">
        <v>414</v>
      </c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s="34" customFormat="1" ht="20.45" customHeight="1">
      <c r="A10" s="91" t="s">
        <v>404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</row>
    <row r="11" spans="1:11" s="14" customFormat="1" ht="15.6" customHeight="1">
      <c r="A11" s="40" t="s">
        <v>169</v>
      </c>
      <c r="B11" s="40" t="s">
        <v>170</v>
      </c>
      <c r="C11" s="79" t="s">
        <v>400</v>
      </c>
      <c r="D11" s="80"/>
      <c r="E11" s="80"/>
      <c r="F11" s="80"/>
      <c r="G11" s="80"/>
      <c r="H11" s="80"/>
      <c r="I11" s="81"/>
      <c r="J11" s="81"/>
      <c r="K11" s="82"/>
    </row>
    <row r="12" spans="1:11" ht="21.6" customHeight="1">
      <c r="A12" s="41" t="s">
        <v>137</v>
      </c>
      <c r="B12" s="41" t="s">
        <v>138</v>
      </c>
      <c r="C12" s="83"/>
      <c r="D12" s="84"/>
      <c r="E12" s="84"/>
      <c r="F12" s="84"/>
      <c r="G12" s="84"/>
      <c r="H12" s="84"/>
      <c r="I12" s="85"/>
      <c r="J12" s="85"/>
      <c r="K12" s="86"/>
    </row>
    <row r="13" spans="1:11" ht="29.45" customHeight="1">
      <c r="A13" s="63" t="s">
        <v>387</v>
      </c>
      <c r="B13" s="63" t="s">
        <v>387</v>
      </c>
      <c r="C13" s="87" t="s">
        <v>417</v>
      </c>
      <c r="D13" s="88"/>
      <c r="E13" s="88"/>
      <c r="F13" s="88"/>
      <c r="G13" s="88"/>
      <c r="H13" s="88"/>
      <c r="I13" s="89"/>
      <c r="J13" s="89"/>
      <c r="K13" s="90"/>
    </row>
    <row r="14" spans="1:11">
      <c r="A14" s="64"/>
      <c r="B14" s="64"/>
      <c r="C14" s="65" t="s">
        <v>412</v>
      </c>
      <c r="D14" s="66"/>
      <c r="E14" s="69"/>
      <c r="F14" s="70"/>
      <c r="G14" s="70"/>
      <c r="H14" s="70"/>
      <c r="I14" s="94"/>
      <c r="J14" s="94"/>
      <c r="K14" s="95"/>
    </row>
    <row r="15" spans="1:11" ht="26.45" customHeight="1">
      <c r="A15" s="63" t="s">
        <v>387</v>
      </c>
      <c r="B15" s="63" t="s">
        <v>387</v>
      </c>
      <c r="C15" s="96" t="s">
        <v>418</v>
      </c>
      <c r="D15" s="97"/>
      <c r="E15" s="97"/>
      <c r="F15" s="97"/>
      <c r="G15" s="97"/>
      <c r="H15" s="97"/>
      <c r="I15" s="98"/>
      <c r="J15" s="98"/>
      <c r="K15" s="99"/>
    </row>
    <row r="16" spans="1:11">
      <c r="A16" s="64"/>
      <c r="B16" s="64"/>
      <c r="C16" s="65" t="s">
        <v>412</v>
      </c>
      <c r="D16" s="66"/>
      <c r="E16" s="69"/>
      <c r="F16" s="70"/>
      <c r="G16" s="70"/>
      <c r="H16" s="70"/>
      <c r="I16" s="94"/>
      <c r="J16" s="94"/>
      <c r="K16" s="95"/>
    </row>
    <row r="17" spans="1:11" ht="25.7" customHeight="1">
      <c r="A17" s="63" t="s">
        <v>387</v>
      </c>
      <c r="B17" s="63" t="s">
        <v>387</v>
      </c>
      <c r="C17" s="100" t="s">
        <v>419</v>
      </c>
      <c r="D17" s="101"/>
      <c r="E17" s="101"/>
      <c r="F17" s="101"/>
      <c r="G17" s="101"/>
      <c r="H17" s="101"/>
      <c r="I17" s="102"/>
      <c r="J17" s="102"/>
      <c r="K17" s="103"/>
    </row>
    <row r="18" spans="1:11">
      <c r="A18" s="64"/>
      <c r="B18" s="64"/>
      <c r="C18" s="65" t="s">
        <v>412</v>
      </c>
      <c r="D18" s="66"/>
      <c r="E18" s="69"/>
      <c r="F18" s="70"/>
      <c r="G18" s="70"/>
      <c r="H18" s="70"/>
      <c r="I18" s="71"/>
      <c r="J18" s="71"/>
      <c r="K18" s="72"/>
    </row>
    <row r="19" spans="1:11" ht="27.6" customHeight="1">
      <c r="A19" s="63" t="s">
        <v>387</v>
      </c>
      <c r="B19" s="63" t="s">
        <v>387</v>
      </c>
      <c r="C19" s="100" t="s">
        <v>420</v>
      </c>
      <c r="D19" s="101"/>
      <c r="E19" s="101"/>
      <c r="F19" s="101"/>
      <c r="G19" s="101"/>
      <c r="H19" s="101"/>
      <c r="I19" s="102"/>
      <c r="J19" s="102"/>
      <c r="K19" s="103"/>
    </row>
    <row r="20" spans="1:11">
      <c r="A20" s="64"/>
      <c r="B20" s="64"/>
      <c r="C20" s="65" t="s">
        <v>412</v>
      </c>
      <c r="D20" s="66"/>
      <c r="E20" s="69"/>
      <c r="F20" s="70"/>
      <c r="G20" s="70"/>
      <c r="H20" s="70"/>
      <c r="I20" s="71"/>
      <c r="J20" s="71"/>
      <c r="K20" s="72"/>
    </row>
    <row r="21" spans="1:11" ht="26.45" customHeight="1">
      <c r="A21" s="63" t="s">
        <v>387</v>
      </c>
      <c r="B21" s="63" t="s">
        <v>387</v>
      </c>
      <c r="C21" s="100" t="s">
        <v>421</v>
      </c>
      <c r="D21" s="101"/>
      <c r="E21" s="101"/>
      <c r="F21" s="101"/>
      <c r="G21" s="101"/>
      <c r="H21" s="101"/>
      <c r="I21" s="102"/>
      <c r="J21" s="102"/>
      <c r="K21" s="103"/>
    </row>
    <row r="22" spans="1:11">
      <c r="A22" s="64"/>
      <c r="B22" s="64"/>
      <c r="C22" s="65" t="s">
        <v>412</v>
      </c>
      <c r="D22" s="66"/>
      <c r="E22" s="69"/>
      <c r="F22" s="70"/>
      <c r="G22" s="70"/>
      <c r="H22" s="70"/>
      <c r="I22" s="71"/>
      <c r="J22" s="71"/>
      <c r="K22" s="72"/>
    </row>
    <row r="23" spans="1:11">
      <c r="A23" s="63" t="s">
        <v>387</v>
      </c>
      <c r="B23" s="63" t="s">
        <v>387</v>
      </c>
      <c r="C23" s="100" t="s">
        <v>431</v>
      </c>
      <c r="D23" s="101"/>
      <c r="E23" s="101"/>
      <c r="F23" s="101"/>
      <c r="G23" s="101"/>
      <c r="H23" s="101"/>
      <c r="I23" s="104"/>
      <c r="J23" s="104"/>
      <c r="K23" s="105"/>
    </row>
    <row r="24" spans="1:11" ht="67.7" customHeight="1">
      <c r="A24" s="78"/>
      <c r="B24" s="78"/>
      <c r="C24" s="100"/>
      <c r="D24" s="101"/>
      <c r="E24" s="101"/>
      <c r="F24" s="101"/>
      <c r="G24" s="101"/>
      <c r="H24" s="101"/>
      <c r="I24" s="104"/>
      <c r="J24" s="104"/>
      <c r="K24" s="105"/>
    </row>
    <row r="25" spans="1:11">
      <c r="A25" s="64"/>
      <c r="B25" s="64"/>
      <c r="C25" s="65" t="s">
        <v>412</v>
      </c>
      <c r="D25" s="66"/>
      <c r="E25" s="69"/>
      <c r="F25" s="70"/>
      <c r="G25" s="70"/>
      <c r="H25" s="70"/>
      <c r="I25" s="71"/>
      <c r="J25" s="71"/>
      <c r="K25" s="72"/>
    </row>
    <row r="26" spans="1:11">
      <c r="A26" s="63" t="s">
        <v>387</v>
      </c>
      <c r="B26" s="63" t="s">
        <v>387</v>
      </c>
      <c r="C26" s="100" t="s">
        <v>422</v>
      </c>
      <c r="D26" s="101"/>
      <c r="E26" s="101"/>
      <c r="F26" s="101"/>
      <c r="G26" s="101"/>
      <c r="H26" s="101"/>
      <c r="I26" s="102"/>
      <c r="J26" s="102"/>
      <c r="K26" s="103"/>
    </row>
    <row r="27" spans="1:11">
      <c r="A27" s="64"/>
      <c r="B27" s="64"/>
      <c r="C27" s="65" t="s">
        <v>412</v>
      </c>
      <c r="D27" s="66"/>
      <c r="E27" s="69"/>
      <c r="F27" s="70"/>
      <c r="G27" s="70"/>
      <c r="H27" s="70"/>
      <c r="I27" s="71"/>
      <c r="J27" s="71"/>
      <c r="K27" s="72"/>
    </row>
    <row r="28" spans="1:11" ht="27.6" customHeight="1">
      <c r="A28" s="63" t="s">
        <v>387</v>
      </c>
      <c r="B28" s="63" t="s">
        <v>387</v>
      </c>
      <c r="C28" s="100" t="s">
        <v>423</v>
      </c>
      <c r="D28" s="101"/>
      <c r="E28" s="101"/>
      <c r="F28" s="101"/>
      <c r="G28" s="101"/>
      <c r="H28" s="101"/>
      <c r="I28" s="102"/>
      <c r="J28" s="102"/>
      <c r="K28" s="103"/>
    </row>
    <row r="29" spans="1:11">
      <c r="A29" s="64"/>
      <c r="B29" s="64"/>
      <c r="C29" s="65" t="s">
        <v>412</v>
      </c>
      <c r="D29" s="66"/>
      <c r="E29" s="69"/>
      <c r="F29" s="70"/>
      <c r="G29" s="70"/>
      <c r="H29" s="70"/>
      <c r="I29" s="71"/>
      <c r="J29" s="71"/>
      <c r="K29" s="72"/>
    </row>
    <row r="30" spans="1:11" ht="15.75" thickBot="1">
      <c r="A30" s="23"/>
      <c r="B30" s="23"/>
      <c r="C30" s="23"/>
      <c r="D30" s="23"/>
      <c r="E30" s="23"/>
      <c r="F30" s="23"/>
      <c r="G30" s="15"/>
      <c r="H30" s="15"/>
    </row>
    <row r="31" spans="1:11" ht="30" customHeight="1" thickTop="1">
      <c r="A31" s="42" t="s">
        <v>401</v>
      </c>
      <c r="B31" s="43"/>
      <c r="C31" s="43"/>
      <c r="D31" s="43"/>
      <c r="E31" s="43"/>
      <c r="F31" s="43"/>
      <c r="G31" s="43"/>
      <c r="H31" s="43"/>
      <c r="I31" s="44"/>
      <c r="J31" s="67">
        <f>SUM(A13:A29)</f>
        <v>0</v>
      </c>
      <c r="K31" s="68"/>
    </row>
    <row r="32" spans="1:11" ht="30" customHeight="1" thickBot="1">
      <c r="A32" s="45" t="s">
        <v>402</v>
      </c>
      <c r="B32" s="46"/>
      <c r="C32" s="47"/>
      <c r="D32" s="47"/>
      <c r="E32" s="47"/>
      <c r="F32" s="47"/>
      <c r="G32" s="47"/>
      <c r="H32" s="47"/>
      <c r="I32" s="48"/>
      <c r="J32" s="106">
        <f>SUM(B13:B29)</f>
        <v>0</v>
      </c>
      <c r="K32" s="107"/>
    </row>
    <row r="33" spans="1:11" ht="15.75" thickTop="1"/>
    <row r="34" spans="1:11" s="34" customFormat="1"/>
    <row r="35" spans="1:11" s="34" customFormat="1"/>
    <row r="37" spans="1:11" ht="17.45" customHeight="1">
      <c r="A37" s="75" t="s">
        <v>415</v>
      </c>
      <c r="B37" s="76"/>
      <c r="C37" s="76"/>
      <c r="D37" s="76"/>
      <c r="E37" s="76"/>
      <c r="F37" s="76"/>
      <c r="G37" s="76"/>
      <c r="H37" s="76"/>
      <c r="I37" s="76"/>
      <c r="J37" s="76"/>
      <c r="K37" s="77"/>
    </row>
    <row r="38" spans="1:11" ht="20.45" customHeight="1">
      <c r="A38" s="91" t="s">
        <v>405</v>
      </c>
      <c r="B38" s="92"/>
      <c r="C38" s="92"/>
      <c r="D38" s="92"/>
      <c r="E38" s="92"/>
      <c r="F38" s="92"/>
      <c r="G38" s="92"/>
      <c r="H38" s="92"/>
      <c r="I38" s="92"/>
      <c r="J38" s="92"/>
      <c r="K38" s="93"/>
    </row>
    <row r="39" spans="1:11">
      <c r="A39" s="40" t="s">
        <v>169</v>
      </c>
      <c r="B39" s="40" t="s">
        <v>170</v>
      </c>
      <c r="C39" s="79" t="s">
        <v>428</v>
      </c>
      <c r="D39" s="80"/>
      <c r="E39" s="80"/>
      <c r="F39" s="80"/>
      <c r="G39" s="80"/>
      <c r="H39" s="80"/>
      <c r="I39" s="81"/>
      <c r="J39" s="81"/>
      <c r="K39" s="82"/>
    </row>
    <row r="40" spans="1:11" ht="22.7" customHeight="1">
      <c r="A40" s="41" t="s">
        <v>137</v>
      </c>
      <c r="B40" s="41" t="s">
        <v>138</v>
      </c>
      <c r="C40" s="83"/>
      <c r="D40" s="84"/>
      <c r="E40" s="84"/>
      <c r="F40" s="84"/>
      <c r="G40" s="84"/>
      <c r="H40" s="84"/>
      <c r="I40" s="85"/>
      <c r="J40" s="85"/>
      <c r="K40" s="86"/>
    </row>
    <row r="41" spans="1:11">
      <c r="A41" s="63" t="s">
        <v>387</v>
      </c>
      <c r="B41" s="63" t="s">
        <v>387</v>
      </c>
      <c r="C41" s="87" t="s">
        <v>139</v>
      </c>
      <c r="D41" s="88"/>
      <c r="E41" s="88"/>
      <c r="F41" s="88"/>
      <c r="G41" s="88"/>
      <c r="H41" s="88"/>
      <c r="I41" s="89"/>
      <c r="J41" s="89"/>
      <c r="K41" s="90"/>
    </row>
    <row r="42" spans="1:11">
      <c r="A42" s="64"/>
      <c r="B42" s="64"/>
      <c r="C42" s="65" t="s">
        <v>412</v>
      </c>
      <c r="D42" s="66"/>
      <c r="E42" s="69"/>
      <c r="F42" s="70"/>
      <c r="G42" s="70"/>
      <c r="H42" s="70"/>
      <c r="I42" s="71"/>
      <c r="J42" s="71"/>
      <c r="K42" s="72"/>
    </row>
    <row r="43" spans="1:11" ht="16.350000000000001" customHeight="1">
      <c r="A43" s="63" t="s">
        <v>387</v>
      </c>
      <c r="B43" s="63" t="s">
        <v>387</v>
      </c>
      <c r="C43" s="87" t="s">
        <v>413</v>
      </c>
      <c r="D43" s="88"/>
      <c r="E43" s="88"/>
      <c r="F43" s="88"/>
      <c r="G43" s="88"/>
      <c r="H43" s="88"/>
      <c r="I43" s="89"/>
      <c r="J43" s="89"/>
      <c r="K43" s="90"/>
    </row>
    <row r="44" spans="1:11">
      <c r="A44" s="64"/>
      <c r="B44" s="64"/>
      <c r="C44" s="65" t="s">
        <v>412</v>
      </c>
      <c r="D44" s="66"/>
      <c r="E44" s="69"/>
      <c r="F44" s="70"/>
      <c r="G44" s="70"/>
      <c r="H44" s="70"/>
      <c r="I44" s="71"/>
      <c r="J44" s="71"/>
      <c r="K44" s="72"/>
    </row>
    <row r="45" spans="1:11" ht="25.7" customHeight="1">
      <c r="A45" s="63" t="s">
        <v>387</v>
      </c>
      <c r="B45" s="63" t="s">
        <v>387</v>
      </c>
      <c r="C45" s="87" t="s">
        <v>140</v>
      </c>
      <c r="D45" s="88"/>
      <c r="E45" s="88"/>
      <c r="F45" s="88"/>
      <c r="G45" s="88"/>
      <c r="H45" s="88"/>
      <c r="I45" s="89"/>
      <c r="J45" s="89"/>
      <c r="K45" s="90"/>
    </row>
    <row r="46" spans="1:11">
      <c r="A46" s="64"/>
      <c r="B46" s="64"/>
      <c r="C46" s="65" t="s">
        <v>412</v>
      </c>
      <c r="D46" s="66"/>
      <c r="E46" s="69"/>
      <c r="F46" s="70"/>
      <c r="G46" s="70"/>
      <c r="H46" s="70"/>
      <c r="I46" s="71"/>
      <c r="J46" s="71"/>
      <c r="K46" s="72"/>
    </row>
    <row r="47" spans="1:11" ht="21" customHeight="1">
      <c r="A47" s="63" t="s">
        <v>387</v>
      </c>
      <c r="B47" s="63" t="s">
        <v>387</v>
      </c>
      <c r="C47" s="87" t="s">
        <v>141</v>
      </c>
      <c r="D47" s="88"/>
      <c r="E47" s="88"/>
      <c r="F47" s="88"/>
      <c r="G47" s="88"/>
      <c r="H47" s="88"/>
      <c r="I47" s="89"/>
      <c r="J47" s="89"/>
      <c r="K47" s="90"/>
    </row>
    <row r="48" spans="1:11">
      <c r="A48" s="64"/>
      <c r="B48" s="64"/>
      <c r="C48" s="65" t="s">
        <v>412</v>
      </c>
      <c r="D48" s="66"/>
      <c r="E48" s="69"/>
      <c r="F48" s="70"/>
      <c r="G48" s="70"/>
      <c r="H48" s="70"/>
      <c r="I48" s="71"/>
      <c r="J48" s="71"/>
      <c r="K48" s="72"/>
    </row>
    <row r="49" spans="1:11" ht="29.45" customHeight="1">
      <c r="A49" s="63" t="s">
        <v>387</v>
      </c>
      <c r="B49" s="63" t="s">
        <v>387</v>
      </c>
      <c r="C49" s="87" t="s">
        <v>142</v>
      </c>
      <c r="D49" s="88"/>
      <c r="E49" s="88"/>
      <c r="F49" s="88"/>
      <c r="G49" s="88"/>
      <c r="H49" s="88"/>
      <c r="I49" s="94"/>
      <c r="J49" s="94"/>
      <c r="K49" s="95"/>
    </row>
    <row r="50" spans="1:11">
      <c r="A50" s="64"/>
      <c r="B50" s="64"/>
      <c r="C50" s="65" t="s">
        <v>412</v>
      </c>
      <c r="D50" s="66"/>
      <c r="E50" s="69"/>
      <c r="F50" s="70"/>
      <c r="G50" s="70"/>
      <c r="H50" s="70"/>
      <c r="I50" s="71"/>
      <c r="J50" s="71"/>
      <c r="K50" s="72"/>
    </row>
    <row r="51" spans="1:11">
      <c r="A51" s="63" t="s">
        <v>387</v>
      </c>
      <c r="B51" s="63" t="s">
        <v>387</v>
      </c>
      <c r="C51" s="96" t="s">
        <v>431</v>
      </c>
      <c r="D51" s="97"/>
      <c r="E51" s="97"/>
      <c r="F51" s="97"/>
      <c r="G51" s="97"/>
      <c r="H51" s="97"/>
      <c r="I51" s="98"/>
      <c r="J51" s="98"/>
      <c r="K51" s="99"/>
    </row>
    <row r="52" spans="1:11" ht="69.599999999999994" customHeight="1">
      <c r="A52" s="78"/>
      <c r="B52" s="78"/>
      <c r="C52" s="108"/>
      <c r="D52" s="109"/>
      <c r="E52" s="109"/>
      <c r="F52" s="109"/>
      <c r="G52" s="109"/>
      <c r="H52" s="109"/>
      <c r="I52" s="110"/>
      <c r="J52" s="110"/>
      <c r="K52" s="111"/>
    </row>
    <row r="53" spans="1:11">
      <c r="A53" s="64"/>
      <c r="B53" s="64"/>
      <c r="C53" s="65" t="s">
        <v>412</v>
      </c>
      <c r="D53" s="66"/>
      <c r="E53" s="69"/>
      <c r="F53" s="70"/>
      <c r="G53" s="70"/>
      <c r="H53" s="70"/>
      <c r="I53" s="71"/>
      <c r="J53" s="71"/>
      <c r="K53" s="72"/>
    </row>
    <row r="54" spans="1:11" ht="25.35" customHeight="1">
      <c r="A54" s="63" t="s">
        <v>387</v>
      </c>
      <c r="B54" s="63" t="s">
        <v>387</v>
      </c>
      <c r="C54" s="87" t="s">
        <v>143</v>
      </c>
      <c r="D54" s="88"/>
      <c r="E54" s="88"/>
      <c r="F54" s="88"/>
      <c r="G54" s="88"/>
      <c r="H54" s="88"/>
      <c r="I54" s="94"/>
      <c r="J54" s="94"/>
      <c r="K54" s="95"/>
    </row>
    <row r="55" spans="1:11">
      <c r="A55" s="64"/>
      <c r="B55" s="64"/>
      <c r="C55" s="65" t="s">
        <v>412</v>
      </c>
      <c r="D55" s="66"/>
      <c r="E55" s="69"/>
      <c r="F55" s="70"/>
      <c r="G55" s="70"/>
      <c r="H55" s="70"/>
      <c r="I55" s="71"/>
      <c r="J55" s="71"/>
      <c r="K55" s="72"/>
    </row>
    <row r="56" spans="1:11" ht="28.35" customHeight="1">
      <c r="A56" s="63" t="s">
        <v>387</v>
      </c>
      <c r="B56" s="63" t="s">
        <v>387</v>
      </c>
      <c r="C56" s="112" t="s">
        <v>144</v>
      </c>
      <c r="D56" s="113"/>
      <c r="E56" s="113"/>
      <c r="F56" s="113"/>
      <c r="G56" s="113"/>
      <c r="H56" s="113"/>
      <c r="I56" s="89"/>
      <c r="J56" s="89"/>
      <c r="K56" s="90"/>
    </row>
    <row r="57" spans="1:11">
      <c r="A57" s="64"/>
      <c r="B57" s="64"/>
      <c r="C57" s="65" t="s">
        <v>412</v>
      </c>
      <c r="D57" s="66"/>
      <c r="E57" s="69"/>
      <c r="F57" s="70"/>
      <c r="G57" s="70"/>
      <c r="H57" s="70"/>
      <c r="I57" s="71"/>
      <c r="J57" s="71"/>
      <c r="K57" s="72"/>
    </row>
    <row r="58" spans="1:11" ht="25.35" customHeight="1">
      <c r="A58" s="63" t="s">
        <v>387</v>
      </c>
      <c r="B58" s="63" t="s">
        <v>387</v>
      </c>
      <c r="C58" s="87" t="s">
        <v>145</v>
      </c>
      <c r="D58" s="88"/>
      <c r="E58" s="88"/>
      <c r="F58" s="88"/>
      <c r="G58" s="88"/>
      <c r="H58" s="88"/>
      <c r="I58" s="94"/>
      <c r="J58" s="94"/>
      <c r="K58" s="95"/>
    </row>
    <row r="59" spans="1:11">
      <c r="A59" s="64"/>
      <c r="B59" s="64"/>
      <c r="C59" s="65" t="s">
        <v>412</v>
      </c>
      <c r="D59" s="66"/>
      <c r="E59" s="69"/>
      <c r="F59" s="70"/>
      <c r="G59" s="70"/>
      <c r="H59" s="70"/>
      <c r="I59" s="71"/>
      <c r="J59" s="71"/>
      <c r="K59" s="72"/>
    </row>
    <row r="60" spans="1:11">
      <c r="A60" s="63" t="s">
        <v>387</v>
      </c>
      <c r="B60" s="63" t="s">
        <v>387</v>
      </c>
      <c r="C60" s="87" t="s">
        <v>146</v>
      </c>
      <c r="D60" s="88"/>
      <c r="E60" s="88"/>
      <c r="F60" s="88"/>
      <c r="G60" s="88"/>
      <c r="H60" s="88"/>
      <c r="I60" s="94"/>
      <c r="J60" s="94"/>
      <c r="K60" s="95"/>
    </row>
    <row r="61" spans="1:11">
      <c r="A61" s="64"/>
      <c r="B61" s="64"/>
      <c r="C61" s="65" t="s">
        <v>412</v>
      </c>
      <c r="D61" s="66"/>
      <c r="E61" s="69"/>
      <c r="F61" s="70"/>
      <c r="G61" s="70"/>
      <c r="H61" s="70"/>
      <c r="I61" s="71"/>
      <c r="J61" s="71"/>
      <c r="K61" s="72"/>
    </row>
    <row r="62" spans="1:11" ht="25.7" customHeight="1">
      <c r="A62" s="63" t="s">
        <v>387</v>
      </c>
      <c r="B62" s="63" t="s">
        <v>387</v>
      </c>
      <c r="C62" s="87" t="s">
        <v>389</v>
      </c>
      <c r="D62" s="88"/>
      <c r="E62" s="88"/>
      <c r="F62" s="88"/>
      <c r="G62" s="88"/>
      <c r="H62" s="88"/>
      <c r="I62" s="94"/>
      <c r="J62" s="94"/>
      <c r="K62" s="95"/>
    </row>
    <row r="63" spans="1:11">
      <c r="A63" s="64"/>
      <c r="B63" s="64"/>
      <c r="C63" s="65" t="s">
        <v>412</v>
      </c>
      <c r="D63" s="66"/>
      <c r="E63" s="69"/>
      <c r="F63" s="70"/>
      <c r="G63" s="70"/>
      <c r="H63" s="70"/>
      <c r="I63" s="71"/>
      <c r="J63" s="71"/>
      <c r="K63" s="72"/>
    </row>
    <row r="64" spans="1:11" ht="25.35" customHeight="1">
      <c r="A64" s="63" t="s">
        <v>387</v>
      </c>
      <c r="B64" s="63" t="s">
        <v>387</v>
      </c>
      <c r="C64" s="87" t="s">
        <v>147</v>
      </c>
      <c r="D64" s="88"/>
      <c r="E64" s="88"/>
      <c r="F64" s="88"/>
      <c r="G64" s="88"/>
      <c r="H64" s="88"/>
      <c r="I64" s="89"/>
      <c r="J64" s="89"/>
      <c r="K64" s="90"/>
    </row>
    <row r="65" spans="1:11">
      <c r="A65" s="64"/>
      <c r="B65" s="64"/>
      <c r="C65" s="65" t="s">
        <v>412</v>
      </c>
      <c r="D65" s="66"/>
      <c r="E65" s="69"/>
      <c r="F65" s="70"/>
      <c r="G65" s="70"/>
      <c r="H65" s="70"/>
      <c r="I65" s="71"/>
      <c r="J65" s="71"/>
      <c r="K65" s="72"/>
    </row>
    <row r="66" spans="1:11" ht="27.6" customHeight="1">
      <c r="A66" s="63" t="s">
        <v>387</v>
      </c>
      <c r="B66" s="63" t="s">
        <v>387</v>
      </c>
      <c r="C66" s="87" t="s">
        <v>148</v>
      </c>
      <c r="D66" s="88"/>
      <c r="E66" s="88"/>
      <c r="F66" s="88"/>
      <c r="G66" s="88"/>
      <c r="H66" s="88"/>
      <c r="I66" s="89"/>
      <c r="J66" s="89"/>
      <c r="K66" s="90"/>
    </row>
    <row r="67" spans="1:11">
      <c r="A67" s="64"/>
      <c r="B67" s="64"/>
      <c r="C67" s="65" t="s">
        <v>412</v>
      </c>
      <c r="D67" s="66"/>
      <c r="E67" s="69"/>
      <c r="F67" s="70"/>
      <c r="G67" s="70"/>
      <c r="H67" s="70"/>
      <c r="I67" s="71"/>
      <c r="J67" s="71"/>
      <c r="K67" s="72"/>
    </row>
    <row r="68" spans="1:11" ht="32.450000000000003" customHeight="1">
      <c r="A68" s="63" t="s">
        <v>387</v>
      </c>
      <c r="B68" s="63" t="s">
        <v>387</v>
      </c>
      <c r="C68" s="87" t="s">
        <v>149</v>
      </c>
      <c r="D68" s="88"/>
      <c r="E68" s="88"/>
      <c r="F68" s="88"/>
      <c r="G68" s="88"/>
      <c r="H68" s="88"/>
      <c r="I68" s="94"/>
      <c r="J68" s="94"/>
      <c r="K68" s="95"/>
    </row>
    <row r="69" spans="1:11">
      <c r="A69" s="64"/>
      <c r="B69" s="64"/>
      <c r="C69" s="65" t="s">
        <v>412</v>
      </c>
      <c r="D69" s="66"/>
      <c r="E69" s="69"/>
      <c r="F69" s="70"/>
      <c r="G69" s="70"/>
      <c r="H69" s="70"/>
      <c r="I69" s="71"/>
      <c r="J69" s="71"/>
      <c r="K69" s="72"/>
    </row>
    <row r="70" spans="1:11" ht="25.35" customHeight="1">
      <c r="A70" s="63" t="s">
        <v>387</v>
      </c>
      <c r="B70" s="63" t="s">
        <v>387</v>
      </c>
      <c r="C70" s="87" t="s">
        <v>429</v>
      </c>
      <c r="D70" s="88"/>
      <c r="E70" s="88"/>
      <c r="F70" s="88"/>
      <c r="G70" s="88"/>
      <c r="H70" s="88"/>
      <c r="I70" s="94"/>
      <c r="J70" s="94"/>
      <c r="K70" s="95"/>
    </row>
    <row r="71" spans="1:11">
      <c r="A71" s="64"/>
      <c r="B71" s="64"/>
      <c r="C71" s="65" t="s">
        <v>412</v>
      </c>
      <c r="D71" s="66"/>
      <c r="E71" s="69"/>
      <c r="F71" s="70"/>
      <c r="G71" s="70"/>
      <c r="H71" s="70"/>
      <c r="I71" s="71"/>
      <c r="J71" s="71"/>
      <c r="K71" s="72"/>
    </row>
    <row r="72" spans="1:11" ht="28.35" customHeight="1">
      <c r="A72" s="63" t="s">
        <v>387</v>
      </c>
      <c r="B72" s="63" t="s">
        <v>387</v>
      </c>
      <c r="C72" s="87" t="s">
        <v>150</v>
      </c>
      <c r="D72" s="88"/>
      <c r="E72" s="88"/>
      <c r="F72" s="88"/>
      <c r="G72" s="88"/>
      <c r="H72" s="88"/>
      <c r="I72" s="89"/>
      <c r="J72" s="89"/>
      <c r="K72" s="90"/>
    </row>
    <row r="73" spans="1:11">
      <c r="A73" s="64"/>
      <c r="B73" s="64"/>
      <c r="C73" s="65" t="s">
        <v>412</v>
      </c>
      <c r="D73" s="66"/>
      <c r="E73" s="69"/>
      <c r="F73" s="70"/>
      <c r="G73" s="70"/>
      <c r="H73" s="70"/>
      <c r="I73" s="71"/>
      <c r="J73" s="71"/>
      <c r="K73" s="72"/>
    </row>
    <row r="74" spans="1:11" ht="40.35" customHeight="1">
      <c r="A74" s="63" t="s">
        <v>387</v>
      </c>
      <c r="B74" s="63" t="s">
        <v>387</v>
      </c>
      <c r="C74" s="87" t="s">
        <v>151</v>
      </c>
      <c r="D74" s="88"/>
      <c r="E74" s="88"/>
      <c r="F74" s="88"/>
      <c r="G74" s="88"/>
      <c r="H74" s="88"/>
      <c r="I74" s="94"/>
      <c r="J74" s="94"/>
      <c r="K74" s="95"/>
    </row>
    <row r="75" spans="1:11">
      <c r="A75" s="64"/>
      <c r="B75" s="64"/>
      <c r="C75" s="65" t="s">
        <v>412</v>
      </c>
      <c r="D75" s="66"/>
      <c r="E75" s="69"/>
      <c r="F75" s="70"/>
      <c r="G75" s="70"/>
      <c r="H75" s="70"/>
      <c r="I75" s="71"/>
      <c r="J75" s="71"/>
      <c r="K75" s="72"/>
    </row>
    <row r="76" spans="1:11" ht="15.75" thickBot="1"/>
    <row r="77" spans="1:11" ht="30" customHeight="1" thickTop="1">
      <c r="A77" s="42" t="s">
        <v>406</v>
      </c>
      <c r="B77" s="43"/>
      <c r="C77" s="43"/>
      <c r="D77" s="43"/>
      <c r="E77" s="43"/>
      <c r="F77" s="43"/>
      <c r="G77" s="43"/>
      <c r="H77" s="43"/>
      <c r="I77" s="44"/>
      <c r="J77" s="67">
        <f>SUM(A41:A75)</f>
        <v>0</v>
      </c>
      <c r="K77" s="68"/>
    </row>
    <row r="78" spans="1:11" ht="30" customHeight="1" thickBot="1">
      <c r="A78" s="45" t="s">
        <v>407</v>
      </c>
      <c r="B78" s="46"/>
      <c r="C78" s="47"/>
      <c r="D78" s="47"/>
      <c r="E78" s="47"/>
      <c r="F78" s="47"/>
      <c r="G78" s="47"/>
      <c r="H78" s="47"/>
      <c r="I78" s="48"/>
      <c r="J78" s="106">
        <f>SUM(B41:B75)</f>
        <v>0</v>
      </c>
      <c r="K78" s="107"/>
    </row>
    <row r="79" spans="1:11" ht="15.75" thickTop="1"/>
    <row r="80" spans="1:11" s="34" customFormat="1"/>
    <row r="81" spans="1:11" s="34" customFormat="1"/>
    <row r="83" spans="1:11" ht="17.45" customHeight="1">
      <c r="A83" s="75" t="s">
        <v>416</v>
      </c>
      <c r="B83" s="76"/>
      <c r="C83" s="76"/>
      <c r="D83" s="76"/>
      <c r="E83" s="76"/>
      <c r="F83" s="76"/>
      <c r="G83" s="76"/>
      <c r="H83" s="76"/>
      <c r="I83" s="76"/>
      <c r="J83" s="76"/>
      <c r="K83" s="77"/>
    </row>
    <row r="84" spans="1:11" ht="20.45" customHeight="1">
      <c r="A84" s="91" t="s">
        <v>408</v>
      </c>
      <c r="B84" s="92"/>
      <c r="C84" s="92"/>
      <c r="D84" s="92"/>
      <c r="E84" s="92"/>
      <c r="F84" s="92"/>
      <c r="G84" s="92"/>
      <c r="H84" s="92"/>
      <c r="I84" s="92"/>
      <c r="J84" s="92"/>
      <c r="K84" s="93"/>
    </row>
    <row r="85" spans="1:11" ht="33.6" customHeight="1">
      <c r="A85" s="119" t="s">
        <v>409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1:11">
      <c r="A86" s="38" t="s">
        <v>169</v>
      </c>
      <c r="B86" s="38" t="s">
        <v>170</v>
      </c>
      <c r="C86" s="120" t="s">
        <v>411</v>
      </c>
      <c r="D86" s="120"/>
      <c r="E86" s="120"/>
      <c r="F86" s="120"/>
      <c r="G86" s="120"/>
      <c r="H86" s="120"/>
      <c r="I86" s="121"/>
      <c r="J86" s="121"/>
      <c r="K86" s="121"/>
    </row>
    <row r="87" spans="1:11">
      <c r="A87" s="39" t="s">
        <v>137</v>
      </c>
      <c r="B87" s="39" t="s">
        <v>390</v>
      </c>
      <c r="C87" s="120"/>
      <c r="D87" s="120"/>
      <c r="E87" s="120"/>
      <c r="F87" s="120"/>
      <c r="G87" s="120"/>
      <c r="H87" s="120"/>
      <c r="I87" s="121"/>
      <c r="J87" s="121"/>
      <c r="K87" s="121"/>
    </row>
    <row r="88" spans="1:11">
      <c r="A88" s="63" t="s">
        <v>387</v>
      </c>
      <c r="B88" s="63" t="s">
        <v>387</v>
      </c>
      <c r="C88" s="117" t="s">
        <v>152</v>
      </c>
      <c r="D88" s="117"/>
      <c r="E88" s="117"/>
      <c r="F88" s="117"/>
      <c r="G88" s="117"/>
      <c r="H88" s="117"/>
      <c r="I88" s="118"/>
      <c r="J88" s="118"/>
      <c r="K88" s="118"/>
    </row>
    <row r="89" spans="1:11">
      <c r="A89" s="64"/>
      <c r="B89" s="64"/>
      <c r="C89" s="114" t="s">
        <v>412</v>
      </c>
      <c r="D89" s="114"/>
      <c r="E89" s="115"/>
      <c r="F89" s="115"/>
      <c r="G89" s="115"/>
      <c r="H89" s="115"/>
      <c r="I89" s="116"/>
      <c r="J89" s="116"/>
      <c r="K89" s="116"/>
    </row>
    <row r="90" spans="1:11">
      <c r="A90" s="63" t="s">
        <v>387</v>
      </c>
      <c r="B90" s="63" t="s">
        <v>387</v>
      </c>
      <c r="C90" s="117" t="s">
        <v>153</v>
      </c>
      <c r="D90" s="117"/>
      <c r="E90" s="117"/>
      <c r="F90" s="117"/>
      <c r="G90" s="117"/>
      <c r="H90" s="117"/>
      <c r="I90" s="118"/>
      <c r="J90" s="118"/>
      <c r="K90" s="118"/>
    </row>
    <row r="91" spans="1:11">
      <c r="A91" s="64"/>
      <c r="B91" s="64"/>
      <c r="C91" s="114" t="s">
        <v>412</v>
      </c>
      <c r="D91" s="114"/>
      <c r="E91" s="115"/>
      <c r="F91" s="115"/>
      <c r="G91" s="115"/>
      <c r="H91" s="115"/>
      <c r="I91" s="116"/>
      <c r="J91" s="116"/>
      <c r="K91" s="116"/>
    </row>
    <row r="92" spans="1:11">
      <c r="A92" s="63" t="s">
        <v>387</v>
      </c>
      <c r="B92" s="63" t="s">
        <v>387</v>
      </c>
      <c r="C92" s="117" t="s">
        <v>410</v>
      </c>
      <c r="D92" s="117"/>
      <c r="E92" s="117"/>
      <c r="F92" s="117"/>
      <c r="G92" s="117"/>
      <c r="H92" s="117"/>
      <c r="I92" s="121"/>
      <c r="J92" s="121"/>
      <c r="K92" s="121"/>
    </row>
    <row r="93" spans="1:11">
      <c r="A93" s="64"/>
      <c r="B93" s="64"/>
      <c r="C93" s="114" t="s">
        <v>412</v>
      </c>
      <c r="D93" s="114"/>
      <c r="E93" s="115"/>
      <c r="F93" s="115"/>
      <c r="G93" s="115"/>
      <c r="H93" s="115"/>
      <c r="I93" s="116"/>
      <c r="J93" s="116"/>
      <c r="K93" s="116"/>
    </row>
    <row r="94" spans="1:11">
      <c r="A94" s="63" t="s">
        <v>387</v>
      </c>
      <c r="B94" s="63" t="s">
        <v>387</v>
      </c>
      <c r="C94" s="117" t="s">
        <v>154</v>
      </c>
      <c r="D94" s="117"/>
      <c r="E94" s="117"/>
      <c r="F94" s="117"/>
      <c r="G94" s="117"/>
      <c r="H94" s="117"/>
      <c r="I94" s="121"/>
      <c r="J94" s="121"/>
      <c r="K94" s="121"/>
    </row>
    <row r="95" spans="1:11">
      <c r="A95" s="64"/>
      <c r="B95" s="64"/>
      <c r="C95" s="114" t="s">
        <v>412</v>
      </c>
      <c r="D95" s="114"/>
      <c r="E95" s="115"/>
      <c r="F95" s="115"/>
      <c r="G95" s="115"/>
      <c r="H95" s="115"/>
      <c r="I95" s="116"/>
      <c r="J95" s="116"/>
      <c r="K95" s="116"/>
    </row>
    <row r="96" spans="1:11">
      <c r="A96" s="63" t="s">
        <v>387</v>
      </c>
      <c r="B96" s="63" t="s">
        <v>387</v>
      </c>
      <c r="C96" s="117" t="s">
        <v>430</v>
      </c>
      <c r="D96" s="117"/>
      <c r="E96" s="117"/>
      <c r="F96" s="117"/>
      <c r="G96" s="117"/>
      <c r="H96" s="117"/>
      <c r="I96" s="121"/>
      <c r="J96" s="121"/>
      <c r="K96" s="121"/>
    </row>
    <row r="97" spans="1:11">
      <c r="A97" s="64"/>
      <c r="B97" s="64"/>
      <c r="C97" s="114" t="s">
        <v>412</v>
      </c>
      <c r="D97" s="114"/>
      <c r="E97" s="115"/>
      <c r="F97" s="115"/>
      <c r="G97" s="115"/>
      <c r="H97" s="115"/>
      <c r="I97" s="116"/>
      <c r="J97" s="116"/>
      <c r="K97" s="116"/>
    </row>
    <row r="98" spans="1:11" ht="9.6" customHeight="1">
      <c r="A98" s="63" t="s">
        <v>387</v>
      </c>
      <c r="B98" s="63" t="s">
        <v>387</v>
      </c>
      <c r="C98" s="117" t="s">
        <v>155</v>
      </c>
      <c r="D98" s="117"/>
      <c r="E98" s="117"/>
      <c r="F98" s="117"/>
      <c r="G98" s="117"/>
      <c r="H98" s="117"/>
      <c r="I98" s="121"/>
      <c r="J98" s="121"/>
      <c r="K98" s="121"/>
    </row>
    <row r="99" spans="1:11" ht="3.6" customHeight="1">
      <c r="A99" s="78"/>
      <c r="B99" s="78"/>
      <c r="C99" s="117"/>
      <c r="D99" s="117"/>
      <c r="E99" s="117"/>
      <c r="F99" s="117"/>
      <c r="G99" s="117"/>
      <c r="H99" s="117"/>
      <c r="I99" s="121"/>
      <c r="J99" s="121"/>
      <c r="K99" s="121"/>
    </row>
    <row r="100" spans="1:11">
      <c r="A100" s="64"/>
      <c r="B100" s="64"/>
      <c r="C100" s="114" t="s">
        <v>412</v>
      </c>
      <c r="D100" s="114"/>
      <c r="E100" s="115"/>
      <c r="F100" s="115"/>
      <c r="G100" s="115"/>
      <c r="H100" s="115"/>
      <c r="I100" s="116"/>
      <c r="J100" s="116"/>
      <c r="K100" s="116"/>
    </row>
    <row r="101" spans="1:11">
      <c r="A101" s="63" t="s">
        <v>387</v>
      </c>
      <c r="B101" s="63" t="s">
        <v>387</v>
      </c>
      <c r="C101" s="117" t="s">
        <v>156</v>
      </c>
      <c r="D101" s="117"/>
      <c r="E101" s="117"/>
      <c r="F101" s="117"/>
      <c r="G101" s="117"/>
      <c r="H101" s="117"/>
      <c r="I101" s="121"/>
      <c r="J101" s="121"/>
      <c r="K101" s="121"/>
    </row>
    <row r="102" spans="1:11">
      <c r="A102" s="64"/>
      <c r="B102" s="64"/>
      <c r="C102" s="114" t="s">
        <v>412</v>
      </c>
      <c r="D102" s="114"/>
      <c r="E102" s="115"/>
      <c r="F102" s="115"/>
      <c r="G102" s="115"/>
      <c r="H102" s="115"/>
      <c r="I102" s="116"/>
      <c r="J102" s="116"/>
      <c r="K102" s="116"/>
    </row>
    <row r="103" spans="1:11">
      <c r="A103" s="63" t="s">
        <v>387</v>
      </c>
      <c r="B103" s="63" t="s">
        <v>387</v>
      </c>
      <c r="C103" s="117" t="s">
        <v>157</v>
      </c>
      <c r="D103" s="117"/>
      <c r="E103" s="117"/>
      <c r="F103" s="117"/>
      <c r="G103" s="117"/>
      <c r="H103" s="117"/>
      <c r="I103" s="121"/>
      <c r="J103" s="121"/>
      <c r="K103" s="121"/>
    </row>
    <row r="104" spans="1:11">
      <c r="A104" s="64"/>
      <c r="B104" s="64"/>
      <c r="C104" s="114" t="s">
        <v>412</v>
      </c>
      <c r="D104" s="114"/>
      <c r="E104" s="115"/>
      <c r="F104" s="115"/>
      <c r="G104" s="115"/>
      <c r="H104" s="115"/>
      <c r="I104" s="116"/>
      <c r="J104" s="116"/>
      <c r="K104" s="116"/>
    </row>
    <row r="105" spans="1:11" ht="15.75" thickBot="1"/>
    <row r="106" spans="1:11" ht="30" customHeight="1" thickTop="1">
      <c r="A106" s="42" t="s">
        <v>424</v>
      </c>
      <c r="B106" s="43"/>
      <c r="C106" s="43"/>
      <c r="D106" s="43"/>
      <c r="E106" s="43"/>
      <c r="F106" s="43"/>
      <c r="G106" s="43"/>
      <c r="H106" s="43"/>
      <c r="I106" s="44"/>
      <c r="J106" s="67">
        <f>SUM(A70:A104)</f>
        <v>0</v>
      </c>
      <c r="K106" s="68"/>
    </row>
    <row r="107" spans="1:11" ht="30" customHeight="1" thickBot="1">
      <c r="A107" s="45" t="s">
        <v>425</v>
      </c>
      <c r="B107" s="46"/>
      <c r="C107" s="47"/>
      <c r="D107" s="47"/>
      <c r="E107" s="47"/>
      <c r="F107" s="47"/>
      <c r="G107" s="47"/>
      <c r="H107" s="47"/>
      <c r="I107" s="48"/>
      <c r="J107" s="106">
        <f>SUM(B70:B104)</f>
        <v>0</v>
      </c>
      <c r="K107" s="107"/>
    </row>
    <row r="108" spans="1:11" ht="15.75" thickTop="1"/>
    <row r="109" spans="1:11" ht="15.75" thickBot="1"/>
    <row r="110" spans="1:11" ht="30" customHeight="1" thickTop="1">
      <c r="A110" s="50" t="s">
        <v>426</v>
      </c>
      <c r="B110" s="51"/>
      <c r="C110" s="124">
        <f>J31+J77+J106</f>
        <v>0</v>
      </c>
      <c r="D110" s="125"/>
    </row>
    <row r="111" spans="1:11" ht="30" customHeight="1" thickBot="1">
      <c r="A111" s="49" t="s">
        <v>427</v>
      </c>
      <c r="B111" s="52"/>
      <c r="C111" s="122">
        <f>J32+J78+J107</f>
        <v>0</v>
      </c>
      <c r="D111" s="123"/>
    </row>
    <row r="112" spans="1:11" ht="15.75" thickTop="1"/>
  </sheetData>
  <sheetProtection selectLockedCells="1"/>
  <mergeCells count="189">
    <mergeCell ref="C111:D111"/>
    <mergeCell ref="A98:A100"/>
    <mergeCell ref="B98:B100"/>
    <mergeCell ref="C100:D100"/>
    <mergeCell ref="E100:K100"/>
    <mergeCell ref="C98:K99"/>
    <mergeCell ref="A96:A97"/>
    <mergeCell ref="J106:K106"/>
    <mergeCell ref="J107:K107"/>
    <mergeCell ref="C110:D110"/>
    <mergeCell ref="A103:A104"/>
    <mergeCell ref="B103:B104"/>
    <mergeCell ref="C104:D104"/>
    <mergeCell ref="E104:K104"/>
    <mergeCell ref="C103:K103"/>
    <mergeCell ref="A101:A102"/>
    <mergeCell ref="B101:B102"/>
    <mergeCell ref="C102:D102"/>
    <mergeCell ref="E102:K102"/>
    <mergeCell ref="C101:K101"/>
    <mergeCell ref="B96:B97"/>
    <mergeCell ref="C97:D97"/>
    <mergeCell ref="E97:K97"/>
    <mergeCell ref="C96:K96"/>
    <mergeCell ref="A94:A95"/>
    <mergeCell ref="B94:B95"/>
    <mergeCell ref="C95:D95"/>
    <mergeCell ref="E95:K95"/>
    <mergeCell ref="C94:K94"/>
    <mergeCell ref="A92:A93"/>
    <mergeCell ref="B92:B93"/>
    <mergeCell ref="C93:D93"/>
    <mergeCell ref="E93:K93"/>
    <mergeCell ref="C92:K92"/>
    <mergeCell ref="A90:A91"/>
    <mergeCell ref="B90:B91"/>
    <mergeCell ref="C91:D91"/>
    <mergeCell ref="E91:K91"/>
    <mergeCell ref="C90:K90"/>
    <mergeCell ref="A84:K84"/>
    <mergeCell ref="A85:K85"/>
    <mergeCell ref="A88:A89"/>
    <mergeCell ref="B88:B89"/>
    <mergeCell ref="C89:D89"/>
    <mergeCell ref="E89:K89"/>
    <mergeCell ref="C86:K87"/>
    <mergeCell ref="C88:K88"/>
    <mergeCell ref="A74:A75"/>
    <mergeCell ref="B74:B75"/>
    <mergeCell ref="C75:D75"/>
    <mergeCell ref="A83:K83"/>
    <mergeCell ref="E75:K75"/>
    <mergeCell ref="C74:K74"/>
    <mergeCell ref="J77:K77"/>
    <mergeCell ref="J78:K78"/>
    <mergeCell ref="A72:A73"/>
    <mergeCell ref="B72:B73"/>
    <mergeCell ref="C73:D73"/>
    <mergeCell ref="E73:K73"/>
    <mergeCell ref="C72:K72"/>
    <mergeCell ref="A70:A71"/>
    <mergeCell ref="B70:B71"/>
    <mergeCell ref="C71:D71"/>
    <mergeCell ref="E71:K71"/>
    <mergeCell ref="C70:K70"/>
    <mergeCell ref="A68:A69"/>
    <mergeCell ref="B68:B69"/>
    <mergeCell ref="C69:D69"/>
    <mergeCell ref="E69:K69"/>
    <mergeCell ref="C68:K68"/>
    <mergeCell ref="A66:A67"/>
    <mergeCell ref="B66:B67"/>
    <mergeCell ref="C67:D67"/>
    <mergeCell ref="E67:K67"/>
    <mergeCell ref="C66:K66"/>
    <mergeCell ref="A64:A65"/>
    <mergeCell ref="B64:B65"/>
    <mergeCell ref="C65:D65"/>
    <mergeCell ref="E65:K65"/>
    <mergeCell ref="C64:K64"/>
    <mergeCell ref="A62:A63"/>
    <mergeCell ref="B62:B63"/>
    <mergeCell ref="C63:D63"/>
    <mergeCell ref="E63:K63"/>
    <mergeCell ref="C62:K62"/>
    <mergeCell ref="A60:A61"/>
    <mergeCell ref="B60:B61"/>
    <mergeCell ref="C61:D61"/>
    <mergeCell ref="E61:K61"/>
    <mergeCell ref="C60:K60"/>
    <mergeCell ref="A58:A59"/>
    <mergeCell ref="B58:B59"/>
    <mergeCell ref="C59:D59"/>
    <mergeCell ref="E59:K59"/>
    <mergeCell ref="C58:K58"/>
    <mergeCell ref="A56:A57"/>
    <mergeCell ref="B56:B57"/>
    <mergeCell ref="C57:D57"/>
    <mergeCell ref="E57:K57"/>
    <mergeCell ref="C56:K56"/>
    <mergeCell ref="A54:A55"/>
    <mergeCell ref="B54:B55"/>
    <mergeCell ref="C55:D55"/>
    <mergeCell ref="E55:K55"/>
    <mergeCell ref="C54:K54"/>
    <mergeCell ref="A51:A53"/>
    <mergeCell ref="B51:B53"/>
    <mergeCell ref="C53:D53"/>
    <mergeCell ref="E53:K53"/>
    <mergeCell ref="C51:K52"/>
    <mergeCell ref="A49:A50"/>
    <mergeCell ref="B49:B50"/>
    <mergeCell ref="C50:D50"/>
    <mergeCell ref="E50:K50"/>
    <mergeCell ref="C49:K49"/>
    <mergeCell ref="A47:A48"/>
    <mergeCell ref="B47:B48"/>
    <mergeCell ref="C48:D48"/>
    <mergeCell ref="E48:K48"/>
    <mergeCell ref="C47:K47"/>
    <mergeCell ref="A45:A46"/>
    <mergeCell ref="B45:B46"/>
    <mergeCell ref="C46:D46"/>
    <mergeCell ref="E46:K46"/>
    <mergeCell ref="A43:A44"/>
    <mergeCell ref="B43:B44"/>
    <mergeCell ref="C44:D44"/>
    <mergeCell ref="E44:K44"/>
    <mergeCell ref="C43:K43"/>
    <mergeCell ref="C45:K45"/>
    <mergeCell ref="A10:K10"/>
    <mergeCell ref="A37:K37"/>
    <mergeCell ref="A38:K38"/>
    <mergeCell ref="C11:K12"/>
    <mergeCell ref="C13:K13"/>
    <mergeCell ref="E14:K14"/>
    <mergeCell ref="C15:K15"/>
    <mergeCell ref="C17:K17"/>
    <mergeCell ref="C19:K19"/>
    <mergeCell ref="C21:K21"/>
    <mergeCell ref="C23:K24"/>
    <mergeCell ref="C26:K26"/>
    <mergeCell ref="C28:K28"/>
    <mergeCell ref="E16:K16"/>
    <mergeCell ref="A28:A29"/>
    <mergeCell ref="B28:B29"/>
    <mergeCell ref="C29:D29"/>
    <mergeCell ref="E27:K27"/>
    <mergeCell ref="E29:K29"/>
    <mergeCell ref="A23:A25"/>
    <mergeCell ref="J32:K32"/>
    <mergeCell ref="E25:K25"/>
    <mergeCell ref="A21:A22"/>
    <mergeCell ref="B21:B22"/>
    <mergeCell ref="C22:D22"/>
    <mergeCell ref="E22:K22"/>
    <mergeCell ref="A19:A20"/>
    <mergeCell ref="B19:B20"/>
    <mergeCell ref="C20:D20"/>
    <mergeCell ref="A41:A42"/>
    <mergeCell ref="B41:B42"/>
    <mergeCell ref="C42:D42"/>
    <mergeCell ref="E42:K42"/>
    <mergeCell ref="C39:K40"/>
    <mergeCell ref="C41:K41"/>
    <mergeCell ref="A1:K1"/>
    <mergeCell ref="A2:K2"/>
    <mergeCell ref="A4:D4"/>
    <mergeCell ref="A5:D5"/>
    <mergeCell ref="E4:K4"/>
    <mergeCell ref="A26:A27"/>
    <mergeCell ref="B26:B27"/>
    <mergeCell ref="C27:D27"/>
    <mergeCell ref="J31:K31"/>
    <mergeCell ref="E18:K18"/>
    <mergeCell ref="E20:K20"/>
    <mergeCell ref="A6:K7"/>
    <mergeCell ref="A9:K9"/>
    <mergeCell ref="A13:A14"/>
    <mergeCell ref="B13:B14"/>
    <mergeCell ref="C14:D14"/>
    <mergeCell ref="A15:A16"/>
    <mergeCell ref="B15:B16"/>
    <mergeCell ref="C16:D16"/>
    <mergeCell ref="A17:A18"/>
    <mergeCell ref="B17:B18"/>
    <mergeCell ref="C18:D18"/>
    <mergeCell ref="B23:B25"/>
    <mergeCell ref="C25:D25"/>
  </mergeCells>
  <pageMargins left="0.25" right="0.25" top="0.6" bottom="0.6" header="0.13" footer="0.13"/>
  <pageSetup scale="96" fitToHeight="0" orientation="portrait" r:id="rId1"/>
  <headerFooter>
    <oddHeader>&amp;R&amp;10New Mexico Public Education Department
Special Education Bureau</oddHeader>
    <oddFooter>&amp;L&amp;10 2017-2018 Attachment A&amp;R&amp;10Page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List2!$B$2:$B$153</xm:f>
          </x14:formula1>
          <xm:sqref>E4:K4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Dropdown</vt:lpstr>
      <vt:lpstr>List2</vt:lpstr>
      <vt:lpstr>Attachment A</vt:lpstr>
      <vt:lpstr>AppType</vt:lpstr>
      <vt:lpstr>Assurance1</vt:lpstr>
      <vt:lpstr>Assurance2</vt:lpstr>
      <vt:lpstr>Assurance7</vt:lpstr>
      <vt:lpstr>'Attachment A'!FY17LEAlist</vt:lpstr>
      <vt:lpstr>LEAdropdownX</vt:lpstr>
      <vt:lpstr>LocalChartersX</vt:lpstr>
      <vt:lpstr>'Attachment A'!Print_Area</vt:lpstr>
      <vt:lpstr>SelectLEA</vt:lpstr>
      <vt:lpstr>SelectLocal</vt:lpstr>
      <vt:lpstr>Yesonly</vt:lpstr>
    </vt:vector>
  </TitlesOfParts>
  <Company>NMPED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kaylock.sellers</dc:creator>
  <cp:lastModifiedBy>Felecia Valdez</cp:lastModifiedBy>
  <cp:lastPrinted>2017-09-06T19:44:09Z</cp:lastPrinted>
  <dcterms:created xsi:type="dcterms:W3CDTF">2014-02-07T17:51:06Z</dcterms:created>
  <dcterms:modified xsi:type="dcterms:W3CDTF">2018-06-04T17:05:58Z</dcterms:modified>
</cp:coreProperties>
</file>