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BAD" lockStructure="1"/>
  <bookViews>
    <workbookView xWindow="120" yWindow="150" windowWidth="9420" windowHeight="4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Sheet1!$A$1:$I$57</definedName>
  </definedNames>
  <calcPr calcId="145621"/>
</workbook>
</file>

<file path=xl/calcChain.xml><?xml version="1.0" encoding="utf-8"?>
<calcChain xmlns="http://schemas.openxmlformats.org/spreadsheetml/2006/main">
  <c r="B38" i="1" l="1"/>
  <c r="B35" i="1"/>
  <c r="B31" i="1"/>
  <c r="B25" i="1"/>
  <c r="B24" i="1"/>
  <c r="B23" i="1"/>
  <c r="I49" i="1"/>
  <c r="G20" i="1"/>
  <c r="G28" i="1"/>
  <c r="G41" i="1"/>
  <c r="G43" i="1" l="1"/>
  <c r="I45" i="1" s="1"/>
  <c r="I52" i="1" s="1"/>
</calcChain>
</file>

<file path=xl/sharedStrings.xml><?xml version="1.0" encoding="utf-8"?>
<sst xmlns="http://schemas.openxmlformats.org/spreadsheetml/2006/main" count="63" uniqueCount="38">
  <si>
    <t>$</t>
  </si>
  <si>
    <t>Tax Levy:</t>
  </si>
  <si>
    <t>Impact Aid:</t>
  </si>
  <si>
    <t>Forest Reserve:</t>
  </si>
  <si>
    <t>(Divide "Receipts-to-Date" by 9 and Multiply by 2)</t>
  </si>
  <si>
    <t>(District should use the best available information.)</t>
  </si>
  <si>
    <t>Grand Total of All Receipts</t>
  </si>
  <si>
    <t>75% of All Receipts:</t>
  </si>
  <si>
    <t xml:space="preserve"> </t>
  </si>
  <si>
    <t xml:space="preserve">Program Cost </t>
  </si>
  <si>
    <t>Receipts from Prior Fiscal Year</t>
  </si>
  <si>
    <r>
      <t>(</t>
    </r>
    <r>
      <rPr>
        <b/>
        <u/>
        <sz val="14"/>
        <rFont val="Times New Roman"/>
        <family val="1"/>
      </rPr>
      <t>NOT</t>
    </r>
    <r>
      <rPr>
        <b/>
        <sz val="14"/>
        <rFont val="Times New Roman"/>
        <family val="1"/>
      </rPr>
      <t xml:space="preserve"> State Equalization Guarantee)</t>
    </r>
  </si>
  <si>
    <t>ESTEQL04</t>
  </si>
  <si>
    <t xml:space="preserve">PED NO:  </t>
  </si>
  <si>
    <t xml:space="preserve">COUNTY:  </t>
  </si>
  <si>
    <t>June Only @ 100%</t>
  </si>
  <si>
    <t>@ 100%</t>
  </si>
  <si>
    <r>
      <t xml:space="preserve">NOTE: </t>
    </r>
    <r>
      <rPr>
        <b/>
        <i/>
        <sz val="13"/>
        <color indexed="10"/>
        <rFont val="Times New Roman"/>
        <family val="1"/>
      </rPr>
      <t xml:space="preserve"> 2% only applies to Charter Schools; this number should be "0" for districts!!</t>
    </r>
  </si>
  <si>
    <t xml:space="preserve">CHARTER:  </t>
  </si>
  <si>
    <t xml:space="preserve">DISTRICT:  </t>
  </si>
  <si>
    <t>Is this a Charter School?</t>
  </si>
  <si>
    <t xml:space="preserve">Enter SEG amount  on Estimated Revenue </t>
  </si>
  <si>
    <t>(verify Tax Levy through County Treasurer(s))</t>
  </si>
  <si>
    <t>41110; 41113; 41114</t>
  </si>
  <si>
    <t>STATE EQUALIZATION GUARANTEE (43101):</t>
  </si>
  <si>
    <t>(DO NOT include an amount here if included in Receipts through March)</t>
  </si>
  <si>
    <t>Select Y if you are a Charter School</t>
  </si>
  <si>
    <t xml:space="preserve">ENERGY EFFICIENCY &amp; RENEWABLE ENERGY ACT </t>
  </si>
  <si>
    <t>2018-2019 Estimated SEG</t>
  </si>
  <si>
    <r>
      <t>(From the "</t>
    </r>
    <r>
      <rPr>
        <b/>
        <u/>
        <sz val="10"/>
        <color indexed="12"/>
        <rFont val="Times New Roman"/>
        <family val="1"/>
      </rPr>
      <t>2018-2019 FINAL FUND PROG COST</t>
    </r>
    <r>
      <rPr>
        <u/>
        <sz val="10"/>
        <color indexed="12"/>
        <rFont val="Times New Roman"/>
        <family val="1"/>
      </rPr>
      <t>" spreadsheet included in packet)</t>
    </r>
  </si>
  <si>
    <t>Sub-Total June 2018  Receipts</t>
  </si>
  <si>
    <r>
      <t>(</t>
    </r>
    <r>
      <rPr>
        <b/>
        <u/>
        <sz val="12"/>
        <rFont val="Times New Roman"/>
        <family val="1"/>
      </rPr>
      <t>from PED 930F - 2017-2018 Final Reports</t>
    </r>
    <r>
      <rPr>
        <b/>
        <sz val="12"/>
        <rFont val="Times New Roman"/>
        <family val="1"/>
      </rPr>
      <t>)</t>
    </r>
  </si>
  <si>
    <t>Total receipts from 3rd qtr. Receipts report (through March 2019):</t>
  </si>
  <si>
    <r>
      <t>(</t>
    </r>
    <r>
      <rPr>
        <b/>
        <u/>
        <sz val="12"/>
        <rFont val="Times New Roman"/>
        <family val="1"/>
      </rPr>
      <t>from March 2019 Period Report</t>
    </r>
    <r>
      <rPr>
        <b/>
        <sz val="12"/>
        <rFont val="Times New Roman"/>
        <family val="1"/>
      </rPr>
      <t>)</t>
    </r>
  </si>
  <si>
    <t>Sub-Total July 2018 through March 2019 Receipts</t>
  </si>
  <si>
    <t xml:space="preserve">Receipts estimated (or actual) through May 2019: </t>
  </si>
  <si>
    <t>Sub-Total est. Receipts through May 2019</t>
  </si>
  <si>
    <r>
      <t>LESS: 2% Administrative Fee kept by District/Public Ed. Dept. (PED)</t>
    </r>
    <r>
      <rPr>
        <b/>
        <i/>
        <sz val="11"/>
        <color indexed="10"/>
        <rFont val="Times New Roman"/>
        <family val="1"/>
      </rPr>
      <t xml:space="preserve"> (if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</si>
</sst>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2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u/>
      <sz val="12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color indexed="10"/>
      <name val="Times New Roman"/>
      <family val="1"/>
    </font>
    <font>
      <b/>
      <sz val="2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color indexed="12"/>
      <name val="Times New Roman"/>
      <family val="1"/>
    </font>
    <font>
      <b/>
      <sz val="14"/>
      <name val="Lucida Bright"/>
      <family val="1"/>
    </font>
    <font>
      <sz val="14"/>
      <name val="Lucida Bright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39" fontId="3" fillId="0" borderId="2" xfId="0" applyNumberFormat="1" applyFont="1" applyBorder="1" applyAlignment="1">
      <alignment horizontal="centerContinuous"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9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9" fontId="8" fillId="0" borderId="3" xfId="0" applyNumberFormat="1" applyFont="1" applyBorder="1" applyAlignment="1">
      <alignment vertical="center"/>
    </xf>
    <xf numFmtId="39" fontId="8" fillId="0" borderId="3" xfId="0" applyNumberFormat="1" applyFont="1" applyBorder="1" applyAlignment="1">
      <alignment horizontal="right" vertical="center"/>
    </xf>
    <xf numFmtId="39" fontId="8" fillId="0" borderId="0" xfId="0" applyNumberFormat="1" applyFont="1" applyBorder="1" applyAlignment="1">
      <alignment horizontal="right" vertical="center"/>
    </xf>
    <xf numFmtId="39" fontId="3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9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39" fontId="8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39" fontId="8" fillId="0" borderId="0" xfId="0" applyNumberFormat="1" applyFont="1" applyAlignment="1">
      <alignment horizontal="right" vertical="center"/>
    </xf>
    <xf numFmtId="39" fontId="8" fillId="0" borderId="4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39" fontId="10" fillId="0" borderId="3" xfId="0" applyNumberFormat="1" applyFont="1" applyBorder="1" applyAlignment="1">
      <alignment vertical="center"/>
    </xf>
    <xf numFmtId="39" fontId="10" fillId="0" borderId="3" xfId="0" applyNumberFormat="1" applyFont="1" applyBorder="1" applyAlignment="1">
      <alignment horizontal="right" vertical="center"/>
    </xf>
    <xf numFmtId="39" fontId="9" fillId="0" borderId="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39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12" fillId="0" borderId="3" xfId="0" applyNumberFormat="1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>
      <alignment horizontal="center" vertical="center" wrapText="1"/>
    </xf>
    <xf numFmtId="9" fontId="6" fillId="0" borderId="2" xfId="0" quotePrefix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9" fontId="10" fillId="0" borderId="5" xfId="0" applyNumberFormat="1" applyFont="1" applyBorder="1" applyAlignment="1">
      <alignment vertical="center"/>
    </xf>
    <xf numFmtId="39" fontId="10" fillId="0" borderId="5" xfId="0" applyNumberFormat="1" applyFont="1" applyBorder="1" applyAlignment="1">
      <alignment horizontal="right" vertical="center"/>
    </xf>
    <xf numFmtId="0" fontId="1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39" fontId="9" fillId="0" borderId="3" xfId="0" applyNumberFormat="1" applyFont="1" applyBorder="1" applyAlignment="1" applyProtection="1">
      <alignment vertical="center"/>
      <protection locked="0"/>
    </xf>
    <xf numFmtId="39" fontId="9" fillId="0" borderId="5" xfId="0" applyNumberFormat="1" applyFont="1" applyBorder="1" applyAlignment="1" applyProtection="1">
      <alignment vertical="center"/>
      <protection locked="0"/>
    </xf>
    <xf numFmtId="49" fontId="12" fillId="0" borderId="3" xfId="0" quotePrefix="1" applyNumberFormat="1" applyFont="1" applyBorder="1" applyAlignment="1" applyProtection="1">
      <alignment horizontal="left" vertical="center"/>
      <protection locked="0"/>
    </xf>
    <xf numFmtId="40" fontId="18" fillId="2" borderId="6" xfId="1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22" fillId="3" borderId="0" xfId="2" applyFont="1" applyFill="1" applyBorder="1" applyAlignment="1" applyProtection="1">
      <alignment vertical="center"/>
    </xf>
    <xf numFmtId="0" fontId="3" fillId="3" borderId="0" xfId="0" applyFont="1" applyFill="1" applyAlignment="1">
      <alignment vertical="center"/>
    </xf>
    <xf numFmtId="39" fontId="3" fillId="3" borderId="0" xfId="0" applyNumberFormat="1" applyFont="1" applyFill="1" applyBorder="1" applyAlignment="1">
      <alignment vertical="center"/>
    </xf>
    <xf numFmtId="39" fontId="3" fillId="3" borderId="0" xfId="0" applyNumberFormat="1" applyFont="1" applyFill="1" applyBorder="1" applyAlignment="1">
      <alignment horizontal="right" vertical="center"/>
    </xf>
    <xf numFmtId="39" fontId="11" fillId="3" borderId="0" xfId="0" applyNumberFormat="1" applyFont="1" applyFill="1" applyBorder="1" applyAlignment="1" applyProtection="1">
      <alignment vertical="center"/>
      <protection locked="0"/>
    </xf>
    <xf numFmtId="39" fontId="3" fillId="3" borderId="3" xfId="0" applyNumberFormat="1" applyFont="1" applyFill="1" applyBorder="1" applyAlignment="1">
      <alignment vertical="top"/>
    </xf>
    <xf numFmtId="0" fontId="6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39" fontId="3" fillId="3" borderId="0" xfId="0" applyNumberFormat="1" applyFont="1" applyFill="1" applyBorder="1" applyAlignment="1">
      <alignment vertical="top"/>
    </xf>
    <xf numFmtId="0" fontId="2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39" fontId="10" fillId="3" borderId="0" xfId="0" applyNumberFormat="1" applyFont="1" applyFill="1" applyBorder="1" applyAlignment="1">
      <alignment vertical="center"/>
    </xf>
    <xf numFmtId="39" fontId="10" fillId="3" borderId="0" xfId="0" applyNumberFormat="1" applyFont="1" applyFill="1" applyBorder="1" applyAlignment="1">
      <alignment horizontal="right" vertical="center"/>
    </xf>
    <xf numFmtId="39" fontId="9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39" fontId="11" fillId="3" borderId="4" xfId="0" applyNumberFormat="1" applyFont="1" applyFill="1" applyBorder="1" applyAlignment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12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39" fontId="24" fillId="3" borderId="3" xfId="0" applyNumberFormat="1" applyFont="1" applyFill="1" applyBorder="1" applyAlignment="1">
      <alignment horizontal="center" vertical="top"/>
    </xf>
    <xf numFmtId="39" fontId="25" fillId="3" borderId="3" xfId="0" applyNumberFormat="1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3">
    <cellStyle name="Comma [0]" xfId="1" builtinId="6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Normal="100" workbookViewId="0">
      <selection activeCell="I55" sqref="I55"/>
    </sheetView>
  </sheetViews>
  <sheetFormatPr defaultColWidth="9.28515625" defaultRowHeight="12.75" x14ac:dyDescent="0.2"/>
  <cols>
    <col min="1" max="1" width="14.42578125" style="2" customWidth="1"/>
    <col min="2" max="2" width="9.28515625" style="2"/>
    <col min="3" max="3" width="11.28515625" style="2" customWidth="1"/>
    <col min="4" max="4" width="9.28515625" style="2"/>
    <col min="5" max="5" width="15.7109375" style="2" customWidth="1"/>
    <col min="6" max="6" width="2.7109375" style="2" customWidth="1"/>
    <col min="7" max="7" width="17.42578125" style="2" customWidth="1"/>
    <col min="8" max="8" width="2.7109375" style="2" customWidth="1"/>
    <col min="9" max="9" width="21.7109375" style="2" customWidth="1"/>
    <col min="10" max="16384" width="9.28515625" style="2"/>
  </cols>
  <sheetData>
    <row r="1" spans="1:10" ht="25.5" x14ac:dyDescent="0.2">
      <c r="A1" s="9"/>
      <c r="B1" s="9"/>
      <c r="C1" s="9"/>
      <c r="D1" s="9"/>
      <c r="E1" s="45" t="s">
        <v>28</v>
      </c>
      <c r="F1" s="9"/>
      <c r="G1" s="9"/>
      <c r="H1" s="9"/>
      <c r="I1" s="9"/>
    </row>
    <row r="2" spans="1:10" ht="8.25" customHeight="1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0" ht="8.25" customHeight="1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0" ht="14.1" customHeight="1" x14ac:dyDescent="0.2">
      <c r="A4" s="13" t="s">
        <v>19</v>
      </c>
      <c r="B4" s="81"/>
      <c r="C4" s="82"/>
      <c r="D4" s="82"/>
      <c r="F4" s="12"/>
      <c r="G4" s="13" t="s">
        <v>13</v>
      </c>
      <c r="I4" s="55"/>
    </row>
    <row r="5" spans="1:10" ht="7.5" customHeight="1" x14ac:dyDescent="0.2">
      <c r="A5" s="12"/>
      <c r="B5" s="39"/>
      <c r="C5" s="39"/>
      <c r="D5" s="39"/>
      <c r="F5" s="12"/>
      <c r="G5" s="12"/>
      <c r="H5" s="12"/>
      <c r="I5" s="12"/>
    </row>
    <row r="6" spans="1:10" ht="14.1" customHeight="1" x14ac:dyDescent="0.2">
      <c r="A6" s="13" t="s">
        <v>18</v>
      </c>
      <c r="B6" s="81"/>
      <c r="C6" s="82"/>
      <c r="D6" s="82"/>
      <c r="F6" s="12"/>
      <c r="G6" s="10" t="s">
        <v>14</v>
      </c>
      <c r="H6" s="50" t="s">
        <v>8</v>
      </c>
      <c r="I6" s="40"/>
      <c r="J6" s="51"/>
    </row>
    <row r="7" spans="1:10" ht="14.1" customHeight="1" thickBot="1" x14ac:dyDescent="0.25">
      <c r="A7" s="13"/>
      <c r="B7" s="50"/>
      <c r="C7" s="51"/>
      <c r="D7" s="51"/>
      <c r="F7" s="12"/>
      <c r="G7" s="10"/>
      <c r="H7" s="50"/>
      <c r="I7" s="52"/>
      <c r="J7" s="51"/>
    </row>
    <row r="8" spans="1:10" ht="14.1" customHeight="1" thickBot="1" x14ac:dyDescent="0.25">
      <c r="A8" s="80" t="s">
        <v>20</v>
      </c>
      <c r="B8" s="80"/>
      <c r="C8" s="56"/>
      <c r="D8" s="51"/>
      <c r="E8" s="57" t="s">
        <v>26</v>
      </c>
      <c r="F8" s="58"/>
      <c r="G8" s="59"/>
      <c r="H8" s="50"/>
      <c r="I8" s="52"/>
      <c r="J8" s="51"/>
    </row>
    <row r="9" spans="1:10" ht="7.5" customHeight="1" thickBot="1" x14ac:dyDescent="0.25">
      <c r="A9" s="37"/>
      <c r="B9" s="37"/>
      <c r="C9" s="37"/>
      <c r="D9" s="37"/>
      <c r="E9" s="37"/>
      <c r="F9" s="37"/>
      <c r="G9" s="37"/>
      <c r="H9" s="37"/>
      <c r="I9" s="37"/>
      <c r="J9" s="15"/>
    </row>
    <row r="10" spans="1:10" ht="14.1" customHeight="1" thickTop="1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10" ht="14.1" customHeight="1" x14ac:dyDescent="0.2">
      <c r="A11" s="60" t="s">
        <v>9</v>
      </c>
      <c r="B11" s="61" t="s">
        <v>29</v>
      </c>
      <c r="C11" s="62"/>
      <c r="D11" s="62"/>
      <c r="E11" s="63"/>
      <c r="F11" s="63"/>
      <c r="G11" s="63"/>
      <c r="H11" s="64" t="s">
        <v>0</v>
      </c>
      <c r="I11" s="65"/>
    </row>
    <row r="12" spans="1:10" s="1" customFormat="1" ht="18" customHeight="1" thickBot="1" x14ac:dyDescent="0.25">
      <c r="A12" s="66"/>
      <c r="B12" s="67" t="s">
        <v>11</v>
      </c>
      <c r="C12" s="68"/>
      <c r="D12" s="69"/>
      <c r="E12" s="70"/>
      <c r="F12" s="66"/>
      <c r="G12" s="83"/>
      <c r="H12" s="84"/>
      <c r="I12" s="84"/>
    </row>
    <row r="13" spans="1:10" ht="18" customHeight="1" thickBot="1" x14ac:dyDescent="0.25">
      <c r="A13" s="4" t="s">
        <v>10</v>
      </c>
      <c r="C13" s="5"/>
      <c r="D13" s="6" t="s">
        <v>15</v>
      </c>
      <c r="E13" s="7"/>
      <c r="F13" s="8"/>
      <c r="G13" s="8"/>
      <c r="H13" s="8"/>
      <c r="I13" s="8"/>
    </row>
    <row r="14" spans="1:10" ht="14.1" customHeight="1" x14ac:dyDescent="0.2">
      <c r="A14" s="9"/>
      <c r="E14" s="8"/>
      <c r="F14" s="8"/>
      <c r="G14" s="8"/>
      <c r="H14" s="8"/>
      <c r="I14" s="8"/>
    </row>
    <row r="15" spans="1:10" ht="14.1" customHeight="1" x14ac:dyDescent="0.2">
      <c r="A15" s="10" t="s">
        <v>1</v>
      </c>
      <c r="B15" s="11" t="s">
        <v>23</v>
      </c>
      <c r="C15" s="12"/>
      <c r="D15" s="13" t="s">
        <v>0</v>
      </c>
      <c r="E15" s="38">
        <v>0</v>
      </c>
      <c r="F15" s="14"/>
      <c r="G15" s="14"/>
      <c r="H15" s="8"/>
      <c r="I15" s="8"/>
    </row>
    <row r="16" spans="1:10" ht="14.1" customHeight="1" x14ac:dyDescent="0.2">
      <c r="A16" s="10" t="s">
        <v>2</v>
      </c>
      <c r="B16" s="11">
        <v>44103</v>
      </c>
      <c r="C16" s="12"/>
      <c r="D16" s="13" t="s">
        <v>0</v>
      </c>
      <c r="E16" s="38">
        <v>0</v>
      </c>
      <c r="F16" s="14"/>
      <c r="G16" s="14"/>
      <c r="H16" s="8"/>
      <c r="I16" s="8"/>
    </row>
    <row r="17" spans="1:9" ht="14.1" customHeight="1" x14ac:dyDescent="0.2">
      <c r="A17" s="10" t="s">
        <v>3</v>
      </c>
      <c r="B17" s="11">
        <v>44204</v>
      </c>
      <c r="C17" s="12"/>
      <c r="D17" s="13" t="s">
        <v>0</v>
      </c>
      <c r="E17" s="38">
        <v>0</v>
      </c>
      <c r="F17" s="14"/>
      <c r="G17" s="14"/>
      <c r="H17" s="8"/>
      <c r="I17" s="8"/>
    </row>
    <row r="18" spans="1:9" ht="14.1" customHeight="1" x14ac:dyDescent="0.2">
      <c r="A18" s="15"/>
      <c r="B18" s="16" t="s">
        <v>31</v>
      </c>
      <c r="C18" s="12"/>
      <c r="D18" s="12"/>
      <c r="E18" s="14"/>
      <c r="F18" s="14"/>
      <c r="G18" s="14"/>
      <c r="H18" s="8"/>
      <c r="I18" s="8"/>
    </row>
    <row r="19" spans="1:9" ht="14.1" customHeight="1" x14ac:dyDescent="0.2">
      <c r="A19" s="15"/>
      <c r="B19" s="12"/>
      <c r="C19" s="12"/>
      <c r="D19" s="12"/>
      <c r="E19" s="14"/>
      <c r="F19" s="14"/>
      <c r="G19" s="14"/>
      <c r="H19" s="8"/>
      <c r="I19" s="8"/>
    </row>
    <row r="20" spans="1:9" ht="14.1" customHeight="1" thickBot="1" x14ac:dyDescent="0.25">
      <c r="A20" s="17"/>
      <c r="B20" s="18" t="s">
        <v>30</v>
      </c>
      <c r="C20" s="17"/>
      <c r="D20" s="17"/>
      <c r="E20" s="19"/>
      <c r="F20" s="20" t="s">
        <v>0</v>
      </c>
      <c r="G20" s="21">
        <f>SUM(E15:E17)</f>
        <v>0</v>
      </c>
      <c r="H20" s="22"/>
      <c r="I20" s="22"/>
    </row>
    <row r="21" spans="1:9" ht="18" customHeight="1" thickBot="1" x14ac:dyDescent="0.25">
      <c r="A21" s="23" t="s">
        <v>32</v>
      </c>
      <c r="E21" s="8"/>
      <c r="F21" s="8"/>
      <c r="G21" s="42" t="s">
        <v>16</v>
      </c>
      <c r="H21" s="8"/>
      <c r="I21" s="8"/>
    </row>
    <row r="22" spans="1:9" ht="14.1" customHeight="1" x14ac:dyDescent="0.2">
      <c r="A22" s="9"/>
      <c r="B22" s="24"/>
      <c r="E22" s="8"/>
      <c r="F22" s="8"/>
      <c r="G22" s="8"/>
      <c r="H22" s="8"/>
      <c r="I22" s="8"/>
    </row>
    <row r="23" spans="1:9" ht="14.1" customHeight="1" x14ac:dyDescent="0.2">
      <c r="A23" s="10" t="s">
        <v>1</v>
      </c>
      <c r="B23" s="11" t="str">
        <f>B15</f>
        <v>41110; 41113; 41114</v>
      </c>
      <c r="C23" s="12"/>
      <c r="D23" s="13" t="s">
        <v>0</v>
      </c>
      <c r="E23" s="38">
        <v>0</v>
      </c>
      <c r="F23" s="14"/>
      <c r="G23" s="14"/>
      <c r="H23" s="8"/>
      <c r="I23" s="8"/>
    </row>
    <row r="24" spans="1:9" ht="14.1" customHeight="1" x14ac:dyDescent="0.2">
      <c r="A24" s="10" t="s">
        <v>2</v>
      </c>
      <c r="B24" s="11">
        <f>B16</f>
        <v>44103</v>
      </c>
      <c r="C24" s="12"/>
      <c r="D24" s="13" t="s">
        <v>0</v>
      </c>
      <c r="E24" s="38">
        <v>0</v>
      </c>
      <c r="F24" s="14"/>
      <c r="G24" s="14"/>
      <c r="H24" s="8"/>
      <c r="I24" s="8"/>
    </row>
    <row r="25" spans="1:9" ht="14.1" customHeight="1" x14ac:dyDescent="0.2">
      <c r="A25" s="10" t="s">
        <v>3</v>
      </c>
      <c r="B25" s="11">
        <f>B17</f>
        <v>44204</v>
      </c>
      <c r="C25" s="12"/>
      <c r="D25" s="13" t="s">
        <v>0</v>
      </c>
      <c r="E25" s="38">
        <v>0</v>
      </c>
      <c r="F25" s="14"/>
      <c r="G25" s="14"/>
      <c r="H25" s="8"/>
      <c r="I25" s="8"/>
    </row>
    <row r="26" spans="1:9" ht="14.1" customHeight="1" x14ac:dyDescent="0.2">
      <c r="A26" s="15"/>
      <c r="B26" s="12"/>
      <c r="C26" s="16" t="s">
        <v>33</v>
      </c>
      <c r="D26" s="12"/>
      <c r="E26" s="14"/>
      <c r="F26" s="14"/>
      <c r="G26" s="14"/>
      <c r="H26" s="8"/>
      <c r="I26" s="8"/>
    </row>
    <row r="27" spans="1:9" ht="14.1" customHeight="1" x14ac:dyDescent="0.2">
      <c r="A27" s="15"/>
      <c r="B27" s="12"/>
      <c r="C27" s="12"/>
      <c r="D27" s="12"/>
      <c r="E27" s="14"/>
      <c r="F27" s="14"/>
      <c r="G27" s="14"/>
      <c r="H27" s="8"/>
      <c r="I27" s="8"/>
    </row>
    <row r="28" spans="1:9" ht="14.1" customHeight="1" thickBot="1" x14ac:dyDescent="0.25">
      <c r="A28" s="17"/>
      <c r="B28" s="44"/>
      <c r="C28" s="17"/>
      <c r="D28" s="17"/>
      <c r="E28" s="43" t="s">
        <v>34</v>
      </c>
      <c r="F28" s="20" t="s">
        <v>0</v>
      </c>
      <c r="G28" s="19">
        <f>SUM(E23:E25)</f>
        <v>0</v>
      </c>
      <c r="H28" s="22"/>
      <c r="I28" s="22"/>
    </row>
    <row r="29" spans="1:9" ht="18" customHeight="1" thickBot="1" x14ac:dyDescent="0.25">
      <c r="A29" s="23" t="s">
        <v>35</v>
      </c>
      <c r="F29" s="8"/>
      <c r="G29" s="42" t="s">
        <v>16</v>
      </c>
      <c r="H29" s="8"/>
      <c r="I29" s="8"/>
    </row>
    <row r="30" spans="1:9" ht="18.75" customHeight="1" x14ac:dyDescent="0.2">
      <c r="A30" s="9"/>
      <c r="B30" s="25"/>
      <c r="E30" s="8"/>
      <c r="F30" s="8"/>
      <c r="G30" s="8"/>
      <c r="H30" s="8"/>
      <c r="I30" s="8"/>
    </row>
    <row r="31" spans="1:9" ht="14.1" customHeight="1" x14ac:dyDescent="0.2">
      <c r="A31" s="10" t="s">
        <v>1</v>
      </c>
      <c r="B31" s="11" t="str">
        <f>B15</f>
        <v>41110; 41113; 41114</v>
      </c>
      <c r="C31" s="12"/>
      <c r="D31" s="13" t="s">
        <v>0</v>
      </c>
      <c r="E31" s="38">
        <v>0</v>
      </c>
      <c r="F31" s="14"/>
      <c r="G31" s="14"/>
      <c r="H31" s="8"/>
      <c r="I31" s="8"/>
    </row>
    <row r="32" spans="1:9" ht="14.1" customHeight="1" x14ac:dyDescent="0.2">
      <c r="A32" s="26"/>
      <c r="B32" s="12" t="s">
        <v>4</v>
      </c>
      <c r="C32" s="12"/>
      <c r="D32" s="12"/>
      <c r="E32" s="14"/>
      <c r="F32" s="14"/>
      <c r="G32" s="14"/>
      <c r="H32" s="8"/>
      <c r="I32" s="8"/>
    </row>
    <row r="33" spans="1:9" ht="14.1" customHeight="1" x14ac:dyDescent="0.2">
      <c r="A33" s="26"/>
      <c r="B33" s="12" t="s">
        <v>22</v>
      </c>
      <c r="C33" s="12"/>
      <c r="D33" s="12"/>
      <c r="E33" s="14"/>
      <c r="F33" s="14"/>
      <c r="G33" s="14"/>
      <c r="H33" s="8"/>
      <c r="I33" s="8"/>
    </row>
    <row r="34" spans="1:9" ht="14.1" customHeight="1" x14ac:dyDescent="0.2">
      <c r="A34" s="26"/>
      <c r="B34" s="12"/>
      <c r="C34" s="12"/>
      <c r="D34" s="12"/>
      <c r="E34" s="14"/>
      <c r="F34" s="14"/>
      <c r="G34" s="14"/>
      <c r="H34" s="8"/>
      <c r="I34" s="8"/>
    </row>
    <row r="35" spans="1:9" ht="14.1" customHeight="1" x14ac:dyDescent="0.2">
      <c r="A35" s="10" t="s">
        <v>2</v>
      </c>
      <c r="B35" s="11">
        <f>B16</f>
        <v>44103</v>
      </c>
      <c r="C35" s="12"/>
      <c r="D35" s="13" t="s">
        <v>0</v>
      </c>
      <c r="E35" s="38">
        <v>0</v>
      </c>
      <c r="F35" s="14"/>
      <c r="G35" s="14"/>
      <c r="H35" s="8"/>
      <c r="I35" s="8"/>
    </row>
    <row r="36" spans="1:9" ht="14.1" customHeight="1" x14ac:dyDescent="0.2">
      <c r="A36" s="15"/>
      <c r="B36" s="12" t="s">
        <v>5</v>
      </c>
      <c r="C36" s="12"/>
      <c r="D36" s="12"/>
      <c r="E36" s="14"/>
      <c r="F36" s="14"/>
      <c r="G36" s="14"/>
      <c r="H36" s="8"/>
      <c r="I36" s="8"/>
    </row>
    <row r="37" spans="1:9" ht="14.1" customHeight="1" x14ac:dyDescent="0.2">
      <c r="A37" s="15"/>
      <c r="B37" s="12"/>
      <c r="C37" s="12"/>
      <c r="D37" s="12"/>
      <c r="E37" s="14"/>
      <c r="F37" s="14"/>
      <c r="G37" s="14"/>
      <c r="H37" s="8"/>
      <c r="I37" s="8"/>
    </row>
    <row r="38" spans="1:9" ht="14.1" customHeight="1" x14ac:dyDescent="0.2">
      <c r="A38" s="10" t="s">
        <v>3</v>
      </c>
      <c r="B38" s="11">
        <f>B17</f>
        <v>44204</v>
      </c>
      <c r="C38" s="12"/>
      <c r="D38" s="13" t="s">
        <v>0</v>
      </c>
      <c r="E38" s="38">
        <v>0</v>
      </c>
      <c r="F38" s="14"/>
      <c r="G38" s="14"/>
      <c r="H38" s="8"/>
      <c r="I38" s="8"/>
    </row>
    <row r="39" spans="1:9" ht="14.1" customHeight="1" x14ac:dyDescent="0.2">
      <c r="A39" s="15"/>
      <c r="B39" s="12" t="s">
        <v>5</v>
      </c>
      <c r="C39" s="12"/>
      <c r="D39" s="12"/>
      <c r="E39" s="14"/>
      <c r="F39" s="14"/>
      <c r="G39" s="14"/>
      <c r="H39" s="8"/>
      <c r="I39" s="8"/>
    </row>
    <row r="40" spans="1:9" ht="14.1" customHeight="1" x14ac:dyDescent="0.2">
      <c r="A40" s="15"/>
      <c r="B40" s="12" t="s">
        <v>25</v>
      </c>
      <c r="C40" s="12"/>
      <c r="D40" s="12"/>
      <c r="E40" s="14"/>
      <c r="F40" s="14"/>
      <c r="G40" s="14"/>
      <c r="H40" s="8"/>
      <c r="I40" s="8"/>
    </row>
    <row r="41" spans="1:9" ht="14.1" customHeight="1" x14ac:dyDescent="0.2">
      <c r="A41" s="17"/>
      <c r="B41" s="18" t="s">
        <v>36</v>
      </c>
      <c r="C41" s="17"/>
      <c r="D41" s="17"/>
      <c r="E41" s="19"/>
      <c r="F41" s="20" t="s">
        <v>0</v>
      </c>
      <c r="G41" s="19">
        <f>SUM(E31+E35+E38)</f>
        <v>0</v>
      </c>
      <c r="H41" s="22"/>
      <c r="I41" s="22"/>
    </row>
    <row r="42" spans="1:9" ht="14.1" customHeight="1" x14ac:dyDescent="0.2">
      <c r="A42" s="15"/>
      <c r="B42" s="15"/>
      <c r="C42" s="15"/>
      <c r="D42" s="15"/>
      <c r="E42" s="27"/>
      <c r="F42" s="27"/>
      <c r="G42" s="27"/>
      <c r="H42" s="28"/>
      <c r="I42" s="28"/>
    </row>
    <row r="43" spans="1:9" ht="14.1" customHeight="1" thickBot="1" x14ac:dyDescent="0.25">
      <c r="A43" s="23" t="s">
        <v>6</v>
      </c>
      <c r="B43" s="12"/>
      <c r="C43" s="12"/>
      <c r="D43" s="12"/>
      <c r="E43" s="14"/>
      <c r="F43" s="29" t="s">
        <v>0</v>
      </c>
      <c r="G43" s="30">
        <f>G41+G28+G20</f>
        <v>0</v>
      </c>
      <c r="H43" s="8"/>
      <c r="I43" s="8"/>
    </row>
    <row r="44" spans="1:9" ht="14.1" customHeight="1" thickTop="1" x14ac:dyDescent="0.2">
      <c r="A44" s="9"/>
      <c r="E44" s="8"/>
      <c r="F44" s="8"/>
      <c r="G44" s="8"/>
      <c r="H44" s="8"/>
      <c r="I44" s="8"/>
    </row>
    <row r="45" spans="1:9" ht="14.1" customHeight="1" x14ac:dyDescent="0.2">
      <c r="A45" s="31" t="s">
        <v>7</v>
      </c>
      <c r="B45" s="32"/>
      <c r="C45" s="32"/>
      <c r="D45" s="32"/>
      <c r="E45" s="33"/>
      <c r="F45" s="33"/>
      <c r="G45" s="33"/>
      <c r="H45" s="34" t="s">
        <v>0</v>
      </c>
      <c r="I45" s="35">
        <f>G43*0.75</f>
        <v>0</v>
      </c>
    </row>
    <row r="46" spans="1:9" ht="14.1" customHeight="1" x14ac:dyDescent="0.2">
      <c r="A46" s="31"/>
      <c r="B46" s="32"/>
      <c r="C46" s="32"/>
      <c r="D46" s="32"/>
      <c r="E46" s="33"/>
      <c r="F46" s="33"/>
      <c r="G46" s="33"/>
      <c r="H46" s="34"/>
      <c r="I46" s="53"/>
    </row>
    <row r="47" spans="1:9" ht="14.1" customHeight="1" x14ac:dyDescent="0.2">
      <c r="A47" s="31" t="s">
        <v>27</v>
      </c>
      <c r="B47" s="32"/>
      <c r="C47" s="32"/>
      <c r="D47" s="32"/>
      <c r="E47" s="33"/>
      <c r="F47" s="33"/>
      <c r="G47" s="33"/>
      <c r="H47" s="34" t="s">
        <v>0</v>
      </c>
      <c r="I47" s="53">
        <v>0</v>
      </c>
    </row>
    <row r="48" spans="1:9" ht="14.1" customHeight="1" x14ac:dyDescent="0.2">
      <c r="A48" s="46"/>
      <c r="B48" s="47"/>
      <c r="C48" s="47"/>
      <c r="D48" s="47"/>
      <c r="E48" s="48"/>
      <c r="F48" s="48"/>
      <c r="G48" s="48"/>
      <c r="H48" s="49"/>
      <c r="I48" s="54"/>
    </row>
    <row r="49" spans="1:9" ht="25.5" customHeight="1" thickBot="1" x14ac:dyDescent="0.25">
      <c r="A49" s="71" t="s">
        <v>37</v>
      </c>
      <c r="B49" s="72"/>
      <c r="C49" s="72"/>
      <c r="D49" s="72"/>
      <c r="E49" s="73"/>
      <c r="F49" s="73"/>
      <c r="G49" s="73"/>
      <c r="H49" s="74"/>
      <c r="I49" s="75">
        <f>IF(C8="Y", I11*2%, 0)</f>
        <v>0</v>
      </c>
    </row>
    <row r="50" spans="1:9" ht="25.5" customHeight="1" thickBot="1" x14ac:dyDescent="0.25">
      <c r="A50" s="85" t="s">
        <v>17</v>
      </c>
      <c r="B50" s="86"/>
      <c r="C50" s="86"/>
      <c r="D50" s="86"/>
      <c r="E50" s="86"/>
      <c r="F50" s="86"/>
      <c r="G50" s="86"/>
      <c r="H50" s="86"/>
      <c r="I50" s="87"/>
    </row>
    <row r="51" spans="1:9" ht="9.75" customHeight="1" x14ac:dyDescent="0.2">
      <c r="A51" s="12"/>
      <c r="B51" s="12"/>
      <c r="C51" s="12"/>
      <c r="D51" s="12"/>
      <c r="E51" s="14"/>
      <c r="F51" s="14"/>
      <c r="G51" s="14"/>
      <c r="H51" s="14"/>
      <c r="I51" s="14"/>
    </row>
    <row r="52" spans="1:9" ht="23.25" customHeight="1" thickBot="1" x14ac:dyDescent="0.25">
      <c r="A52" s="76" t="s">
        <v>24</v>
      </c>
      <c r="B52" s="77"/>
      <c r="C52" s="77"/>
      <c r="D52" s="77"/>
      <c r="E52" s="77"/>
      <c r="F52" s="77"/>
      <c r="G52" s="77"/>
      <c r="H52" s="78" t="s">
        <v>0</v>
      </c>
      <c r="I52" s="79">
        <f>I11-I45-I46-I47-I49</f>
        <v>0</v>
      </c>
    </row>
    <row r="53" spans="1:9" ht="9.75" customHeight="1" thickTop="1" x14ac:dyDescent="0.2">
      <c r="A53" s="12"/>
      <c r="B53" s="12"/>
      <c r="C53" s="12"/>
      <c r="D53" s="12"/>
      <c r="E53" s="12"/>
      <c r="F53" s="12"/>
      <c r="G53" s="12"/>
      <c r="H53" s="12"/>
      <c r="I53" s="15" t="s">
        <v>8</v>
      </c>
    </row>
    <row r="54" spans="1:9" ht="14.1" customHeight="1" x14ac:dyDescent="0.2">
      <c r="A54" s="12"/>
      <c r="B54" s="36"/>
      <c r="C54" s="12"/>
      <c r="D54" s="12"/>
      <c r="E54" s="12"/>
      <c r="F54" s="12"/>
      <c r="G54" s="12"/>
      <c r="H54" s="12"/>
      <c r="I54" s="15"/>
    </row>
    <row r="55" spans="1:9" ht="45" customHeight="1" thickBot="1" x14ac:dyDescent="0.25">
      <c r="A55" s="37"/>
      <c r="B55" s="37"/>
      <c r="C55" s="37"/>
      <c r="D55" s="37"/>
      <c r="E55" s="37"/>
      <c r="F55" s="37"/>
      <c r="G55" s="37"/>
      <c r="H55" s="37"/>
      <c r="I55" s="41" t="s">
        <v>21</v>
      </c>
    </row>
    <row r="56" spans="1:9" ht="8.25" customHeight="1" thickTop="1" x14ac:dyDescent="0.2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8.2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2" customHeight="1" x14ac:dyDescent="0.2"/>
    <row r="59" spans="1:9" ht="12" customHeight="1" x14ac:dyDescent="0.2"/>
  </sheetData>
  <mergeCells count="5">
    <mergeCell ref="A50:I50"/>
    <mergeCell ref="A8:B8"/>
    <mergeCell ref="B4:D4"/>
    <mergeCell ref="B6:D6"/>
    <mergeCell ref="G12:I12"/>
  </mergeCells>
  <phoneticPr fontId="0" type="noConversion"/>
  <printOptions horizontalCentered="1" verticalCentered="1"/>
  <pageMargins left="0.25" right="0.25" top="0.25" bottom="0.25" header="0.25" footer="0.2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0"/>
  <sheetViews>
    <sheetView topLeftCell="A80" workbookViewId="0">
      <selection activeCell="A98" sqref="A98"/>
    </sheetView>
  </sheetViews>
  <sheetFormatPr defaultRowHeight="12.75" x14ac:dyDescent="0.2"/>
  <sheetData>
    <row r="100" spans="1:1" x14ac:dyDescent="0.2">
      <c r="A100" t="s">
        <v>12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NM State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</dc:creator>
  <cp:lastModifiedBy>David Craig</cp:lastModifiedBy>
  <cp:lastPrinted>2015-03-12T21:16:57Z</cp:lastPrinted>
  <dcterms:created xsi:type="dcterms:W3CDTF">1998-02-23T15:47:34Z</dcterms:created>
  <dcterms:modified xsi:type="dcterms:W3CDTF">2019-04-01T16:18:53Z</dcterms:modified>
</cp:coreProperties>
</file>