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30.5.52\PED Files\Finance and Operations\School Budget and Finance Analysis Bureau\WKBK2021\Forms and Supporting Documents\2020-2021 CHARTER WEBFILES\"/>
    </mc:Choice>
  </mc:AlternateContent>
  <bookViews>
    <workbookView xWindow="0" yWindow="0" windowWidth="32914" windowHeight="14220" tabRatio="781"/>
  </bookViews>
  <sheets>
    <sheet name="SY21 LEA Calendar" sheetId="1" r:id="rId1"/>
    <sheet name="SY21 5DAY CALENDAR CHECK" sheetId="4" r:id="rId2"/>
    <sheet name="SY21 4DAY CALENDAR CHECK" sheetId="6" r:id="rId3"/>
    <sheet name="SY21 SCHOOL CALENDAR CHECK" sheetId="7" r:id="rId4"/>
  </sheets>
  <definedNames>
    <definedName name="_xlnm.Print_Area" localSheetId="2">'SY21 4DAY CALENDAR CHECK'!$A$1:$M$70</definedName>
    <definedName name="_xlnm.Print_Area" localSheetId="1">'SY21 5DAY CALENDAR CHECK'!$A$1:$M$70</definedName>
    <definedName name="_xlnm.Print_Area" localSheetId="0">'SY21 LEA Calendar'!$A$1:$Z$138</definedName>
    <definedName name="_xlnm.Print_Area" localSheetId="3">'SY21 SCHOOL CALENDAR CHECK'!$A$1:$Z$138</definedName>
  </definedNames>
  <calcPr calcId="162913"/>
</workbook>
</file>

<file path=xl/calcChain.xml><?xml version="1.0" encoding="utf-8"?>
<calcChain xmlns="http://schemas.openxmlformats.org/spreadsheetml/2006/main">
  <c r="Y70" i="7" l="1"/>
  <c r="N70" i="7"/>
  <c r="C70" i="7"/>
  <c r="Y138" i="7" l="1"/>
  <c r="N138" i="7"/>
  <c r="C138" i="7"/>
  <c r="T62" i="7"/>
  <c r="K88" i="7" s="1"/>
  <c r="I62" i="7"/>
  <c r="K85" i="7" s="1"/>
  <c r="K91" i="7" l="1"/>
  <c r="I62" i="1"/>
  <c r="K85" i="1" s="1"/>
  <c r="T62" i="1"/>
  <c r="J32" i="6" l="1"/>
  <c r="K32" i="6" s="1"/>
  <c r="D32" i="6"/>
  <c r="J31" i="6"/>
  <c r="D31" i="6"/>
  <c r="K30" i="6"/>
  <c r="J30" i="6"/>
  <c r="D30" i="6"/>
  <c r="J29" i="6"/>
  <c r="D29" i="6"/>
  <c r="J28" i="6"/>
  <c r="D28" i="6"/>
  <c r="J27" i="6"/>
  <c r="D27" i="6"/>
  <c r="J26" i="6"/>
  <c r="K26" i="6" s="1"/>
  <c r="D26" i="6"/>
  <c r="J25" i="6"/>
  <c r="K25" i="6" s="1"/>
  <c r="D25" i="6"/>
  <c r="J24" i="6"/>
  <c r="D24" i="6"/>
  <c r="J23" i="6"/>
  <c r="K23" i="6" s="1"/>
  <c r="D23" i="6"/>
  <c r="J22" i="6"/>
  <c r="K22" i="6" s="1"/>
  <c r="D22" i="6"/>
  <c r="J21" i="6"/>
  <c r="D21" i="6"/>
  <c r="J20" i="6"/>
  <c r="D20" i="6"/>
  <c r="J19" i="6"/>
  <c r="K19" i="6" s="1"/>
  <c r="D19" i="6"/>
  <c r="K20" i="6" l="1"/>
  <c r="K27" i="6"/>
  <c r="K29" i="6"/>
  <c r="K24" i="6"/>
  <c r="K31" i="6"/>
  <c r="K21" i="6"/>
  <c r="K28" i="6"/>
  <c r="D19" i="4"/>
  <c r="J19" i="4"/>
  <c r="K19" i="4" s="1"/>
  <c r="D20" i="4"/>
  <c r="J20" i="4"/>
  <c r="K20" i="4" s="1"/>
  <c r="D21" i="4"/>
  <c r="J21" i="4"/>
  <c r="K21" i="4" s="1"/>
  <c r="D22" i="4"/>
  <c r="J22" i="4"/>
  <c r="D23" i="4"/>
  <c r="J23" i="4"/>
  <c r="K23" i="4"/>
  <c r="D24" i="4"/>
  <c r="J24" i="4"/>
  <c r="K24" i="4"/>
  <c r="D25" i="4"/>
  <c r="K25" i="4" s="1"/>
  <c r="J25" i="4"/>
  <c r="D26" i="4"/>
  <c r="J26" i="4"/>
  <c r="K26" i="4" s="1"/>
  <c r="D27" i="4"/>
  <c r="J27" i="4"/>
  <c r="K27" i="4" s="1"/>
  <c r="D28" i="4"/>
  <c r="J28" i="4"/>
  <c r="K28" i="4" s="1"/>
  <c r="D29" i="4"/>
  <c r="J29" i="4"/>
  <c r="D30" i="4"/>
  <c r="J30" i="4"/>
  <c r="D31" i="4"/>
  <c r="J31" i="4"/>
  <c r="K31" i="4"/>
  <c r="D32" i="4"/>
  <c r="J32" i="4"/>
  <c r="K32" i="4"/>
  <c r="K29" i="4" l="1"/>
  <c r="K30" i="4"/>
  <c r="K22" i="4"/>
  <c r="N138" i="1"/>
  <c r="K88" i="1" l="1"/>
  <c r="Y138" i="1" l="1"/>
  <c r="C138" i="1"/>
  <c r="K91" i="1" l="1"/>
</calcChain>
</file>

<file path=xl/comments1.xml><?xml version="1.0" encoding="utf-8"?>
<comments xmlns="http://schemas.openxmlformats.org/spreadsheetml/2006/main">
  <authors>
    <author>David Craig</author>
  </authors>
  <commentList>
    <comment ref="A16" authorId="0" shapeId="0">
      <text>
        <r>
          <rPr>
            <b/>
            <sz val="9"/>
            <color indexed="81"/>
            <rFont val="Tahoma"/>
            <family val="2"/>
          </rPr>
          <t>David Craig:</t>
        </r>
        <r>
          <rPr>
            <sz val="9"/>
            <color indexed="81"/>
            <rFont val="Tahoma"/>
            <family val="2"/>
          </rPr>
          <t xml:space="preserve">
If needed</t>
        </r>
      </text>
    </comment>
  </commentList>
</comments>
</file>

<file path=xl/comments2.xml><?xml version="1.0" encoding="utf-8"?>
<comments xmlns="http://schemas.openxmlformats.org/spreadsheetml/2006/main">
  <authors>
    <author>David Craig</author>
  </authors>
  <commentList>
    <comment ref="A16" authorId="0" shapeId="0">
      <text>
        <r>
          <rPr>
            <b/>
            <sz val="9"/>
            <color indexed="81"/>
            <rFont val="Tahoma"/>
            <family val="2"/>
          </rPr>
          <t>David Craig:</t>
        </r>
        <r>
          <rPr>
            <sz val="9"/>
            <color indexed="81"/>
            <rFont val="Tahoma"/>
            <family val="2"/>
          </rPr>
          <t xml:space="preserve">
If needed</t>
        </r>
      </text>
    </comment>
  </commentList>
</comments>
</file>

<file path=xl/sharedStrings.xml><?xml version="1.0" encoding="utf-8"?>
<sst xmlns="http://schemas.openxmlformats.org/spreadsheetml/2006/main" count="508" uniqueCount="127">
  <si>
    <t>District/Charter:</t>
  </si>
  <si>
    <t>Date</t>
  </si>
  <si>
    <t>July</t>
  </si>
  <si>
    <t>August</t>
  </si>
  <si>
    <t>September</t>
  </si>
  <si>
    <t>October</t>
  </si>
  <si>
    <t>Mon</t>
  </si>
  <si>
    <t>Tues</t>
  </si>
  <si>
    <t>Wed</t>
  </si>
  <si>
    <t>Thurs</t>
  </si>
  <si>
    <t>Fri</t>
  </si>
  <si>
    <t>Sun</t>
  </si>
  <si>
    <t>Sat</t>
  </si>
  <si>
    <t>November</t>
  </si>
  <si>
    <t>December</t>
  </si>
  <si>
    <t>January</t>
  </si>
  <si>
    <t>February</t>
  </si>
  <si>
    <t>March</t>
  </si>
  <si>
    <t>April</t>
  </si>
  <si>
    <t xml:space="preserve">May </t>
  </si>
  <si>
    <t>June</t>
  </si>
  <si>
    <t xml:space="preserve">County: </t>
  </si>
  <si>
    <t>PED #</t>
  </si>
  <si>
    <t>Report Card Dates</t>
  </si>
  <si>
    <t>Board Meetings</t>
  </si>
  <si>
    <t>Pay Days</t>
  </si>
  <si>
    <t>hours</t>
  </si>
  <si>
    <t>minutes</t>
  </si>
  <si>
    <t>The last Instructional day is:</t>
  </si>
  <si>
    <t>July Instructional Days</t>
  </si>
  <si>
    <t>Non-Instructional Days</t>
  </si>
  <si>
    <t>Aug. Instructional Days</t>
  </si>
  <si>
    <t>Sep. Instructional Days</t>
  </si>
  <si>
    <t>Oct. Instructional Days</t>
  </si>
  <si>
    <t>Nov. Instructional Days</t>
  </si>
  <si>
    <t>Dec. Instructional Days</t>
  </si>
  <si>
    <t>Jan. Instructional Days</t>
  </si>
  <si>
    <t>Feb. Instructional Days</t>
  </si>
  <si>
    <t>March Instructional Days</t>
  </si>
  <si>
    <t>April Instructional Days</t>
  </si>
  <si>
    <t>May Instructional Days</t>
  </si>
  <si>
    <t>June Instructional Days</t>
  </si>
  <si>
    <t>Indicate Instructional Hours for 5-Day Weeks:</t>
  </si>
  <si>
    <t>Indicate Instructional Hours for 4-Day Weeks:</t>
  </si>
  <si>
    <t>.</t>
  </si>
  <si>
    <t>Half-Day Kindergarten:</t>
  </si>
  <si>
    <t>Full-Day Kindergarten:</t>
  </si>
  <si>
    <t>Grades 1-6:</t>
  </si>
  <si>
    <t>Grades 7-12:</t>
  </si>
  <si>
    <r>
      <t xml:space="preserve">   </t>
    </r>
    <r>
      <rPr>
        <b/>
        <sz val="14"/>
        <rFont val="Tahoma"/>
        <family val="2"/>
      </rPr>
      <t>AUGUST</t>
    </r>
  </si>
  <si>
    <t>Total Non-Instructional Days:</t>
  </si>
  <si>
    <t>Total Instructional Days:</t>
  </si>
  <si>
    <t>(Do not include In-Service/Professional Development Days or Holidays in the Instructional Day count.)</t>
  </si>
  <si>
    <r>
      <t xml:space="preserve">(The Total Contract Days should </t>
    </r>
    <r>
      <rPr>
        <b/>
        <sz val="10"/>
        <rFont val="Tahoma"/>
        <family val="2"/>
      </rPr>
      <t xml:space="preserve">only </t>
    </r>
    <r>
      <rPr>
        <sz val="10"/>
        <rFont val="Tahoma"/>
        <family val="2"/>
      </rPr>
      <t>include the Total Instructional Days and Non-Instructional Days.)</t>
    </r>
  </si>
  <si>
    <t>List ALL Non-Instructional Days and Holidays</t>
  </si>
  <si>
    <t>Description (In-Service, Professional Development or identify Holiday)</t>
  </si>
  <si>
    <r>
      <t xml:space="preserve">(Only include In-Service or Professional Development Days in the Non-Instructional Day count. These days must be indentified on the School Calendar as well as listed below as a Non-Instructional Day. Please do </t>
    </r>
    <r>
      <rPr>
        <b/>
        <sz val="10"/>
        <rFont val="Tahoma"/>
        <family val="2"/>
      </rPr>
      <t>not</t>
    </r>
    <r>
      <rPr>
        <sz val="10"/>
        <rFont val="Tahoma"/>
        <family val="2"/>
      </rPr>
      <t xml:space="preserve"> include Holidays in the Non-Instructional Day count.) </t>
    </r>
  </si>
  <si>
    <r>
      <rPr>
        <b/>
        <sz val="12"/>
        <rFont val="Tahoma"/>
        <family val="2"/>
      </rPr>
      <t xml:space="preserve">Note: </t>
    </r>
    <r>
      <rPr>
        <sz val="12"/>
        <rFont val="Tahoma"/>
        <family val="2"/>
      </rPr>
      <t xml:space="preserve">Make-up days are only required if they cause the District or Charter School's Instructional Hours to fall below the School Year-Length of School Day-Minimum requirements, identified above. </t>
    </r>
  </si>
  <si>
    <r>
      <rPr>
        <b/>
        <sz val="10"/>
        <rFont val="Tahoma"/>
        <family val="2"/>
      </rPr>
      <t xml:space="preserve">Reminder: </t>
    </r>
    <r>
      <rPr>
        <sz val="10"/>
        <rFont val="Tahoma"/>
        <family val="2"/>
      </rPr>
      <t xml:space="preserve">Holidays should </t>
    </r>
    <r>
      <rPr>
        <b/>
        <sz val="10"/>
        <rFont val="Tahoma"/>
        <family val="2"/>
      </rPr>
      <t>not</t>
    </r>
    <r>
      <rPr>
        <sz val="10"/>
        <rFont val="Tahoma"/>
        <family val="2"/>
      </rPr>
      <t xml:space="preserve"> be included in the Non-Instructional Day counts.</t>
    </r>
  </si>
  <si>
    <r>
      <rPr>
        <b/>
        <sz val="12"/>
        <rFont val="Tahoma"/>
        <family val="2"/>
      </rPr>
      <t>Section 22-2-8.1. SCHOOL YEAR--LENGTH OF SCHOOL DAY--MINIMUM.</t>
    </r>
    <r>
      <rPr>
        <sz val="12"/>
        <rFont val="Tahoma"/>
        <family val="2"/>
      </rPr>
      <t xml:space="preserve">
A. Except as otherwise provided in this section, regular students shall be in school-directed programs, exclusive of lunch, for a minimum of the following:
    (1) kindergarten (K), for half-day programs, two and one-half hours per day or four hundred fifty hours (450) per year or, for full-day programs, five and one-half hours per day or nine hundred ninety hours (990) per year;
    (2) grades one through six (1-6), five and one-half hours per day or nine hundred ninety hours (990) per year; and                                                                                                                                                                                             
    (3) grades seven through twelve (7-12), six hours per day or one thousand eighty hours (1080) per year.
</t>
    </r>
  </si>
  <si>
    <t>55 min. = .92</t>
  </si>
  <si>
    <t>Grade 12</t>
  </si>
  <si>
    <t>50 min. = .83</t>
  </si>
  <si>
    <t>Grade 11</t>
  </si>
  <si>
    <t>45 min. = .75</t>
  </si>
  <si>
    <t>Grade 10</t>
  </si>
  <si>
    <t>40 min. = .67</t>
  </si>
  <si>
    <t>Grade 9</t>
  </si>
  <si>
    <t>36 min. = .60</t>
  </si>
  <si>
    <t>Grade 8</t>
  </si>
  <si>
    <t>35 min. = .58</t>
  </si>
  <si>
    <t>Grade 7</t>
  </si>
  <si>
    <t>30 min. = .50</t>
  </si>
  <si>
    <t>Grade 6</t>
  </si>
  <si>
    <t>25 min. = .42</t>
  </si>
  <si>
    <t>Grade 5</t>
  </si>
  <si>
    <t>20 min. = .33</t>
  </si>
  <si>
    <t>Grade 4</t>
  </si>
  <si>
    <t>15 min. = .25</t>
  </si>
  <si>
    <t>Grade 3</t>
  </si>
  <si>
    <t>12 min. = .20</t>
  </si>
  <si>
    <t>Grade 2</t>
  </si>
  <si>
    <t>10 min. = .17</t>
  </si>
  <si>
    <t>Grade 1</t>
  </si>
  <si>
    <t>5 min. = .08</t>
  </si>
  <si>
    <t>Full-Day Kinder</t>
  </si>
  <si>
    <t>Half-Day Kinder</t>
  </si>
  <si>
    <t>Requirements Met</t>
  </si>
  <si>
    <t>Total Hours</t>
  </si>
  <si>
    <t>Additional Hours</t>
  </si>
  <si>
    <t>Hours per Day</t>
  </si>
  <si>
    <t>Days</t>
  </si>
  <si>
    <t>Grade</t>
  </si>
  <si>
    <t>STATUTORY REQUIREMENTS</t>
  </si>
  <si>
    <r>
      <rPr>
        <b/>
        <sz val="12"/>
        <rFont val="Tahoma"/>
        <family val="2"/>
      </rPr>
      <t>Section 22-2-8.1. SCHOOL YEAR--LENGTH OF SCHOOL DAY--MINIMUM.</t>
    </r>
    <r>
      <rPr>
        <sz val="10"/>
        <rFont val="Tahoma"/>
        <family val="2"/>
      </rPr>
      <t xml:space="preserve">
A. Except as otherwise provided in this section, regular students shall be in school-directed programs, exclusive of lunch, for a minimum of the following:
   (1) kindergarten (K), for half-day programs, two and one-half hours per day or four hundred fifty hours (450) per year or, for full-day programs, five and one-half hours per day or nine hundred ninety hours (990) per year;
   (2) grades one through six (1-6), five and one-half hours per day or nine hundred ninety hours (990) per year; and                                                                                                                                                                                             
   (3) grades seven through twelve (7-12), six hours per day or one thousand eighty hours (1080) per year.
B. Up to thirty-three (33) hours of the full-day kindergarten program may be used for home visits by the teacher or for parent-teacher conferences. Up to twenty-two hours (22) of grades one through six programs may be used for home visits by the teacher or for parent-teacher conferences. Up to twelve hours (12) of grades seven through twelve programs may be used to consult with parents to develop next step plans for students and for parent-teacher conferences.</t>
    </r>
  </si>
  <si>
    <t>5-Day School Week</t>
  </si>
  <si>
    <t>4-Day School Week</t>
  </si>
  <si>
    <r>
      <t xml:space="preserve">(The Total Extended Learning Days should </t>
    </r>
    <r>
      <rPr>
        <b/>
        <sz val="10"/>
        <rFont val="Tahoma"/>
        <family val="2"/>
      </rPr>
      <t xml:space="preserve">only </t>
    </r>
    <r>
      <rPr>
        <sz val="10"/>
        <rFont val="Tahoma"/>
        <family val="2"/>
      </rPr>
      <t>include additional Instructional Days implemented for the program.)</t>
    </r>
  </si>
  <si>
    <t>2020-2021 Membership Reporting Dates:</t>
  </si>
  <si>
    <r>
      <t xml:space="preserve">*October 14, 2020 (40 Day) - 1st Reporting Period in October </t>
    </r>
    <r>
      <rPr>
        <b/>
        <sz val="11.5"/>
        <rFont val="Tahoma"/>
        <family val="2"/>
      </rPr>
      <t>(2nd Wednesday in October)</t>
    </r>
  </si>
  <si>
    <r>
      <t>*December 1, 2020 (80 Day) - 2nd Reporting Period</t>
    </r>
    <r>
      <rPr>
        <b/>
        <sz val="11.5"/>
        <rFont val="Tahoma"/>
        <family val="2"/>
      </rPr>
      <t xml:space="preserve"> (December 1 or first working day in December)</t>
    </r>
  </si>
  <si>
    <r>
      <t xml:space="preserve">*February 10, 2021 (120 Day) - 3rd Reporting Period </t>
    </r>
    <r>
      <rPr>
        <b/>
        <sz val="11.5"/>
        <rFont val="Tahoma"/>
        <family val="2"/>
      </rPr>
      <t>(2nd Wednesday in February)</t>
    </r>
  </si>
  <si>
    <t>14*</t>
  </si>
  <si>
    <t>1*</t>
  </si>
  <si>
    <t>10*</t>
  </si>
  <si>
    <t>2019-2020 Instructional Days:</t>
  </si>
  <si>
    <t>2020-2021 Total Non-Instructional Days:</t>
  </si>
  <si>
    <t>2020-2021 Total Teacher Contract Days:</t>
  </si>
  <si>
    <t>2020-2021 Total Extended Learning Days:</t>
  </si>
  <si>
    <r>
      <t xml:space="preserve">(Only include In-Service or Professional Development Days in the Non-Instructional Day count. These days must be identified on the School Calendar as well as listed below as a Non-Instructional Day. Please do </t>
    </r>
    <r>
      <rPr>
        <b/>
        <sz val="10"/>
        <rFont val="Tahoma"/>
        <family val="2"/>
      </rPr>
      <t>not</t>
    </r>
    <r>
      <rPr>
        <sz val="10"/>
        <rFont val="Tahoma"/>
        <family val="2"/>
      </rPr>
      <t xml:space="preserve"> include Holidays in the Non-Instructional Day count.) </t>
    </r>
  </si>
  <si>
    <t>2020-2021 Total Instructional Days:</t>
  </si>
  <si>
    <t>List ALL School Sites Complying with this Calendar (Please include School Location Code)</t>
  </si>
  <si>
    <t xml:space="preserve">Per General Appropriation Act of 2020, the Public Education Department shall not approve the operating budget of any school district or charter school to operate a four-day school week during the 2020-2021 school year that did not provide a four-day school week during the 2019-2020 school year.  </t>
  </si>
  <si>
    <t>2020-2021 CALENDAR CHECK for 5-DAY SCHOOL WEEK</t>
  </si>
  <si>
    <t>(Please indicate how many Instructional Days your District or Charter had for the 2019-2020 School Year.)</t>
  </si>
  <si>
    <t>2020-2021 CALENDAR CHECK for 4-DAY SCHOOL WEEK</t>
  </si>
  <si>
    <t>One school calendar form is required for all schools operating on an identical schedule.  Please list all schools. Charter schools, please only include this form if you are operating more than one school site. PLEASE ENSURE A SEPARATE CALENDAR CHECK FORM ACCOMPANIES EACH SCHOOL CALENDAR.</t>
  </si>
  <si>
    <t>Enter Charter/District Name Here</t>
  </si>
  <si>
    <r>
      <t xml:space="preserve">1. </t>
    </r>
    <r>
      <rPr>
        <sz val="10"/>
        <rFont val="Tahoma"/>
        <family val="2"/>
      </rPr>
      <t>Enter the date the Local Board or Governance Council approved the School Calendar:</t>
    </r>
  </si>
  <si>
    <r>
      <t>2. Block</t>
    </r>
    <r>
      <rPr>
        <sz val="10"/>
        <rFont val="Tahoma"/>
        <family val="2"/>
      </rPr>
      <t xml:space="preserve">  all Non-Instructional days (</t>
    </r>
    <r>
      <rPr>
        <b/>
        <sz val="10"/>
        <rFont val="Tahoma"/>
        <family val="2"/>
      </rPr>
      <t xml:space="preserve">Note: </t>
    </r>
    <r>
      <rPr>
        <sz val="10"/>
        <rFont val="Tahoma"/>
        <family val="2"/>
      </rPr>
      <t xml:space="preserve">Only include In-Service and Professional Development Days). </t>
    </r>
    <r>
      <rPr>
        <b/>
        <u/>
        <sz val="12"/>
        <rFont val="Tahoma"/>
        <family val="2"/>
      </rPr>
      <t/>
    </r>
  </si>
  <si>
    <r>
      <t xml:space="preserve">3.                  </t>
    </r>
    <r>
      <rPr>
        <sz val="10"/>
        <rFont val="Tahoma"/>
        <family val="2"/>
      </rPr>
      <t>all observed Holidays (</t>
    </r>
    <r>
      <rPr>
        <b/>
        <sz val="10"/>
        <rFont val="Tahoma"/>
        <family val="2"/>
      </rPr>
      <t xml:space="preserve">Note: </t>
    </r>
    <r>
      <rPr>
        <sz val="10"/>
        <rFont val="Tahoma"/>
        <family val="2"/>
      </rPr>
      <t xml:space="preserve">Holidays are </t>
    </r>
    <r>
      <rPr>
        <b/>
        <sz val="10"/>
        <rFont val="Tahoma"/>
        <family val="2"/>
      </rPr>
      <t>not</t>
    </r>
    <r>
      <rPr>
        <sz val="10"/>
        <rFont val="Tahoma"/>
        <family val="2"/>
      </rPr>
      <t xml:space="preserve"> included in the Non-Instructional Day counts).</t>
    </r>
  </si>
  <si>
    <r>
      <t xml:space="preserve">4. </t>
    </r>
    <r>
      <rPr>
        <sz val="10"/>
        <rFont val="Tahoma"/>
        <family val="2"/>
      </rPr>
      <t>The first Instructional day is:</t>
    </r>
  </si>
  <si>
    <r>
      <t xml:space="preserve">5. </t>
    </r>
    <r>
      <rPr>
        <b/>
        <strike/>
        <sz val="10"/>
        <rFont val="Tahoma"/>
        <family val="2"/>
      </rPr>
      <t>Strike</t>
    </r>
    <r>
      <rPr>
        <sz val="10"/>
        <rFont val="Tahoma"/>
        <family val="2"/>
      </rPr>
      <t xml:space="preserve"> all days prior to the first day of instruction and after the last day of instruction.</t>
    </r>
  </si>
  <si>
    <r>
      <t xml:space="preserve">6. </t>
    </r>
    <r>
      <rPr>
        <sz val="10"/>
        <rFont val="Tahoma"/>
        <family val="2"/>
      </rPr>
      <t xml:space="preserve">Include the Total Instructional and Non-Instructional Days for each month in the spaces provided below each month. </t>
    </r>
  </si>
  <si>
    <r>
      <t xml:space="preserve">7. </t>
    </r>
    <r>
      <rPr>
        <sz val="10"/>
        <rFont val="Tahoma"/>
        <family val="2"/>
      </rPr>
      <t>Are you operating on a 4-Day or 5-Day week?</t>
    </r>
  </si>
  <si>
    <r>
      <t xml:space="preserve">8. </t>
    </r>
    <r>
      <rPr>
        <sz val="10"/>
        <rFont val="Tahoma"/>
        <family val="2"/>
      </rPr>
      <t xml:space="preserve">Please </t>
    </r>
    <r>
      <rPr>
        <u/>
        <sz val="10"/>
        <rFont val="Tahoma"/>
        <family val="2"/>
      </rPr>
      <t>underline</t>
    </r>
    <r>
      <rPr>
        <sz val="10"/>
        <rFont val="Tahoma"/>
        <family val="2"/>
      </rPr>
      <t xml:space="preserve"> all additional Extended Learning Program Days.</t>
    </r>
  </si>
  <si>
    <t>One school calendar form is required for all schools operating on an identical schedule.  Please list all schools. Dstricts and Charter schools, please only include the form of tab four if you are operating more than one school site. PLEASE ENSURE A SEPARATE CALENDAR CHECK FORM ACCOMPANIES EACH SCHOOL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</si>
</sst>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mmmm\ d\,\ yyyy;@"/>
    <numFmt numFmtId="165" formatCode="[$-409]d\-mmm\-yyyy;@"/>
  </numFmts>
  <fonts count="34" x14ac:knownFonts="1">
    <font>
      <sz val="10"/>
      <name val="Arial"/>
    </font>
    <font>
      <b/>
      <u/>
      <sz val="12"/>
      <name val="Tahoma"/>
      <family val="2"/>
    </font>
    <font>
      <sz val="8"/>
      <name val="Arial"/>
      <family val="2"/>
    </font>
    <font>
      <b/>
      <sz val="12"/>
      <name val="Tahoma"/>
      <family val="2"/>
    </font>
    <font>
      <sz val="12"/>
      <name val="Tahoma"/>
      <family val="2"/>
    </font>
    <font>
      <u/>
      <sz val="12"/>
      <name val="Tahoma"/>
      <family val="2"/>
    </font>
    <font>
      <b/>
      <sz val="16"/>
      <name val="Tahoma"/>
      <family val="2"/>
    </font>
    <font>
      <b/>
      <sz val="14"/>
      <name val="Tahoma"/>
      <family val="2"/>
    </font>
    <font>
      <sz val="14"/>
      <name val="Tahoma"/>
      <family val="2"/>
    </font>
    <font>
      <b/>
      <sz val="8"/>
      <name val="Tahoma"/>
      <family val="2"/>
    </font>
    <font>
      <sz val="10"/>
      <name val="Tahoma"/>
      <family val="2"/>
    </font>
    <font>
      <b/>
      <sz val="10"/>
      <name val="Tahoma"/>
      <family val="2"/>
    </font>
    <font>
      <b/>
      <sz val="11"/>
      <name val="Tahoma"/>
      <family val="2"/>
    </font>
    <font>
      <sz val="11"/>
      <name val="Tahoma"/>
      <family val="2"/>
    </font>
    <font>
      <b/>
      <sz val="15"/>
      <name val="Tahoma"/>
      <family val="2"/>
    </font>
    <font>
      <b/>
      <sz val="18"/>
      <name val="Lucida Bright"/>
      <family val="1"/>
    </font>
    <font>
      <strike/>
      <sz val="12"/>
      <name val="Tahoma"/>
      <family val="2"/>
    </font>
    <font>
      <sz val="11.5"/>
      <name val="Tahoma"/>
      <family val="2"/>
    </font>
    <font>
      <b/>
      <sz val="11.5"/>
      <name val="Tahoma"/>
      <family val="2"/>
    </font>
    <font>
      <sz val="10"/>
      <name val="Arial"/>
      <family val="2"/>
    </font>
    <font>
      <sz val="28"/>
      <name val="Calibri"/>
      <family val="2"/>
    </font>
    <font>
      <b/>
      <sz val="28"/>
      <name val="Lucida Bright"/>
      <family val="1"/>
    </font>
    <font>
      <sz val="25"/>
      <name val="Times New Roman"/>
      <family val="1"/>
    </font>
    <font>
      <sz val="18"/>
      <name val="Tahoma"/>
      <family val="2"/>
    </font>
    <font>
      <b/>
      <sz val="18"/>
      <name val="Tahoma"/>
      <family val="2"/>
    </font>
    <font>
      <sz val="24"/>
      <name val="Times New Roman"/>
      <family val="1"/>
    </font>
    <font>
      <sz val="9"/>
      <color indexed="81"/>
      <name val="Tahoma"/>
      <family val="2"/>
    </font>
    <font>
      <b/>
      <sz val="9"/>
      <color indexed="81"/>
      <name val="Tahoma"/>
      <family val="2"/>
    </font>
    <font>
      <sz val="12"/>
      <color rgb="FFFF0000"/>
      <name val="Tahoma"/>
      <family val="2"/>
    </font>
    <font>
      <sz val="8"/>
      <color rgb="FFFF0000"/>
      <name val="Tahoma"/>
      <family val="2"/>
    </font>
    <font>
      <sz val="8"/>
      <name val="Tahoma"/>
      <family val="2"/>
    </font>
    <font>
      <b/>
      <u/>
      <sz val="10"/>
      <name val="Tahoma"/>
      <family val="2"/>
    </font>
    <font>
      <b/>
      <strike/>
      <sz val="10"/>
      <name val="Tahoma"/>
      <family val="2"/>
    </font>
    <font>
      <u/>
      <sz val="10"/>
      <name val="Tahoma"/>
      <family val="2"/>
    </font>
  </fonts>
  <fills count="9">
    <fill>
      <patternFill patternType="none"/>
    </fill>
    <fill>
      <patternFill patternType="gray125"/>
    </fill>
    <fill>
      <patternFill patternType="solid">
        <fgColor indexed="65"/>
        <bgColor indexed="64"/>
      </patternFill>
    </fill>
    <fill>
      <patternFill patternType="lightDown"/>
    </fill>
    <fill>
      <patternFill patternType="gray125">
        <bgColor indexed="9"/>
      </patternFill>
    </fill>
    <fill>
      <patternFill patternType="solid">
        <fgColor theme="8" tint="0.59999389629810485"/>
        <bgColor indexed="64"/>
      </patternFill>
    </fill>
    <fill>
      <patternFill patternType="solid">
        <fgColor theme="8" tint="0.59996337778862885"/>
        <bgColor indexed="64"/>
      </patternFill>
    </fill>
    <fill>
      <patternFill patternType="solid">
        <fgColor theme="0"/>
        <bgColor indexed="64"/>
      </patternFill>
    </fill>
    <fill>
      <patternFill patternType="solid">
        <fgColor rgb="FFFFFFCC"/>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43" fontId="19" fillId="0" borderId="0" applyFont="0" applyFill="0" applyBorder="0" applyAlignment="0" applyProtection="0"/>
    <xf numFmtId="0" fontId="19" fillId="0" borderId="0"/>
  </cellStyleXfs>
  <cellXfs count="302">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Border="1" applyAlignment="1">
      <alignment vertical="center" wrapText="1"/>
    </xf>
    <xf numFmtId="0" fontId="4" fillId="0" borderId="0" xfId="0" applyFont="1" applyFill="1" applyBorder="1" applyAlignment="1" applyProtection="1">
      <alignment horizontal="center" vertical="center"/>
      <protection locked="0"/>
    </xf>
    <xf numFmtId="164" fontId="4" fillId="0" borderId="0" xfId="0" applyNumberFormat="1" applyFont="1" applyBorder="1" applyAlignment="1">
      <alignment vertical="center" wrapText="1"/>
    </xf>
    <xf numFmtId="0" fontId="9" fillId="0" borderId="0" xfId="0" applyFont="1" applyFill="1" applyAlignment="1">
      <alignment horizontal="center" vertical="center"/>
    </xf>
    <xf numFmtId="0" fontId="4" fillId="3" borderId="6"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Fill="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right" vertical="center" wrapText="1"/>
    </xf>
    <xf numFmtId="0" fontId="3" fillId="0" borderId="0" xfId="0" applyFont="1" applyBorder="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4" fillId="0" borderId="0" xfId="0" applyFont="1" applyBorder="1" applyAlignment="1">
      <alignment horizontal="center" vertical="center" wrapText="1"/>
    </xf>
    <xf numFmtId="0" fontId="10" fillId="0" borderId="0" xfId="0" applyFont="1" applyAlignment="1">
      <alignment vertical="center" wrapText="1"/>
    </xf>
    <xf numFmtId="0" fontId="5" fillId="0" borderId="0" xfId="0" applyFont="1" applyBorder="1" applyAlignment="1">
      <alignment vertical="center"/>
    </xf>
    <xf numFmtId="0" fontId="13" fillId="0" borderId="4"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13" fillId="0" borderId="12" xfId="0" applyFont="1" applyBorder="1" applyAlignment="1">
      <alignment vertical="center"/>
    </xf>
    <xf numFmtId="1" fontId="13" fillId="0" borderId="7" xfId="0" applyNumberFormat="1" applyFont="1" applyBorder="1" applyAlignment="1" applyProtection="1">
      <alignment vertical="center"/>
      <protection locked="0"/>
    </xf>
    <xf numFmtId="0" fontId="13" fillId="0" borderId="0" xfId="0" applyFont="1" applyBorder="1" applyAlignment="1">
      <alignment horizontal="left" vertical="center"/>
    </xf>
    <xf numFmtId="0" fontId="10" fillId="0" borderId="0" xfId="0" applyFont="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2" xfId="0" applyFont="1" applyFill="1" applyBorder="1" applyAlignment="1">
      <alignment horizontal="center" vertical="center"/>
    </xf>
    <xf numFmtId="0" fontId="4" fillId="0" borderId="0" xfId="0" applyFont="1" applyAlignment="1">
      <alignment vertical="center"/>
    </xf>
    <xf numFmtId="1" fontId="10" fillId="0" borderId="22" xfId="0" applyNumberFormat="1" applyFont="1" applyFill="1" applyBorder="1" applyAlignment="1" applyProtection="1">
      <alignment horizontal="center" vertical="center"/>
      <protection locked="0"/>
    </xf>
    <xf numFmtId="1" fontId="10" fillId="0" borderId="0" xfId="0" applyNumberFormat="1" applyFont="1" applyFill="1" applyBorder="1" applyAlignment="1" applyProtection="1">
      <alignment horizontal="center" vertical="center"/>
      <protection locked="0"/>
    </xf>
    <xf numFmtId="1" fontId="10" fillId="0" borderId="7" xfId="0" applyNumberFormat="1" applyFont="1" applyFill="1" applyBorder="1" applyAlignment="1" applyProtection="1">
      <alignment horizontal="center" vertical="center"/>
      <protection locked="0"/>
    </xf>
    <xf numFmtId="1" fontId="10" fillId="0" borderId="13" xfId="0" applyNumberFormat="1" applyFont="1" applyFill="1" applyBorder="1" applyAlignment="1" applyProtection="1">
      <alignment horizontal="center" vertical="center"/>
      <protection locked="0"/>
    </xf>
    <xf numFmtId="0" fontId="4" fillId="0" borderId="7" xfId="0" quotePrefix="1" applyFont="1" applyBorder="1" applyAlignment="1" applyProtection="1">
      <alignment vertical="center"/>
      <protection locked="0"/>
    </xf>
    <xf numFmtId="0" fontId="4" fillId="0" borderId="16"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1" fontId="12" fillId="0" borderId="7" xfId="0" applyNumberFormat="1" applyFont="1" applyBorder="1" applyAlignment="1" applyProtection="1">
      <alignment vertical="center"/>
      <protection locked="0"/>
    </xf>
    <xf numFmtId="0" fontId="4" fillId="6" borderId="0" xfId="0" applyFont="1" applyFill="1" applyBorder="1" applyAlignment="1" applyProtection="1">
      <alignment horizontal="center" vertical="center"/>
      <protection locked="0"/>
    </xf>
    <xf numFmtId="0" fontId="10" fillId="0" borderId="0" xfId="0" applyFont="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7" borderId="4" xfId="0" applyFont="1" applyFill="1" applyBorder="1" applyAlignment="1" applyProtection="1">
      <alignment horizontal="center" vertical="center"/>
      <protection locked="0"/>
    </xf>
    <xf numFmtId="0" fontId="4" fillId="0" borderId="0" xfId="0" applyFont="1" applyAlignment="1">
      <alignment vertical="center"/>
    </xf>
    <xf numFmtId="0" fontId="4" fillId="0" borderId="0" xfId="2" applyFont="1"/>
    <xf numFmtId="0" fontId="20" fillId="0" borderId="0" xfId="2" applyFont="1"/>
    <xf numFmtId="0" fontId="21" fillId="0" borderId="0" xfId="2" applyFont="1" applyAlignment="1"/>
    <xf numFmtId="0" fontId="4" fillId="0" borderId="0" xfId="2" applyFont="1" applyBorder="1"/>
    <xf numFmtId="0" fontId="4" fillId="0" borderId="0" xfId="2" applyFont="1" applyBorder="1" applyAlignment="1">
      <alignment horizontal="right"/>
    </xf>
    <xf numFmtId="0" fontId="4" fillId="0" borderId="0" xfId="2" applyFont="1" applyAlignment="1">
      <alignment horizontal="center"/>
    </xf>
    <xf numFmtId="0" fontId="4" fillId="0" borderId="5" xfId="2" quotePrefix="1" applyFont="1" applyBorder="1" applyAlignment="1">
      <alignment horizontal="right"/>
    </xf>
    <xf numFmtId="0" fontId="4" fillId="0" borderId="28" xfId="2" applyFont="1" applyBorder="1" applyAlignment="1">
      <alignment horizontal="center"/>
    </xf>
    <xf numFmtId="38" fontId="8" fillId="0" borderId="28" xfId="1" applyNumberFormat="1" applyFont="1" applyBorder="1" applyAlignment="1">
      <alignment horizontal="right"/>
    </xf>
    <xf numFmtId="40" fontId="8" fillId="8" borderId="28" xfId="1" applyNumberFormat="1" applyFont="1" applyFill="1" applyBorder="1" applyProtection="1">
      <protection locked="0"/>
    </xf>
    <xf numFmtId="40" fontId="8" fillId="8" borderId="29" xfId="1" applyNumberFormat="1" applyFont="1" applyFill="1" applyBorder="1" applyProtection="1">
      <protection locked="0"/>
    </xf>
    <xf numFmtId="38" fontId="8" fillId="8" borderId="29" xfId="1" applyNumberFormat="1" applyFont="1" applyFill="1" applyBorder="1" applyProtection="1">
      <protection locked="0"/>
    </xf>
    <xf numFmtId="0" fontId="12" fillId="0" borderId="28" xfId="2" applyFont="1" applyBorder="1" applyAlignment="1">
      <alignment horizontal="right"/>
    </xf>
    <xf numFmtId="0" fontId="4" fillId="5" borderId="5" xfId="2" applyFont="1" applyFill="1" applyBorder="1"/>
    <xf numFmtId="38" fontId="13" fillId="0" borderId="28" xfId="1" applyNumberFormat="1" applyFont="1" applyBorder="1" applyAlignment="1">
      <alignment horizontal="right"/>
    </xf>
    <xf numFmtId="40" fontId="13" fillId="0" borderId="28" xfId="1" applyNumberFormat="1" applyFont="1" applyBorder="1" applyAlignment="1">
      <alignment horizontal="right"/>
    </xf>
    <xf numFmtId="0" fontId="4" fillId="0" borderId="25" xfId="2" quotePrefix="1" applyFont="1" applyBorder="1" applyAlignment="1">
      <alignment horizontal="right"/>
    </xf>
    <xf numFmtId="0" fontId="4" fillId="0" borderId="29" xfId="2" applyFont="1" applyBorder="1" applyAlignment="1">
      <alignment horizontal="center"/>
    </xf>
    <xf numFmtId="38" fontId="8" fillId="0" borderId="29" xfId="1" applyNumberFormat="1" applyFont="1" applyBorder="1" applyAlignment="1">
      <alignment horizontal="right"/>
    </xf>
    <xf numFmtId="0" fontId="12" fillId="0" borderId="29" xfId="2" applyFont="1" applyBorder="1" applyAlignment="1">
      <alignment horizontal="right"/>
    </xf>
    <xf numFmtId="0" fontId="4" fillId="5" borderId="25" xfId="2" applyFont="1" applyFill="1" applyBorder="1"/>
    <xf numFmtId="38" fontId="13" fillId="0" borderId="29" xfId="1" applyNumberFormat="1" applyFont="1" applyBorder="1" applyAlignment="1">
      <alignment horizontal="right"/>
    </xf>
    <xf numFmtId="40" fontId="13" fillId="0" borderId="29" xfId="1" applyNumberFormat="1" applyFont="1" applyBorder="1" applyAlignment="1">
      <alignment horizontal="right"/>
    </xf>
    <xf numFmtId="0" fontId="4" fillId="0" borderId="9" xfId="2" quotePrefix="1" applyFont="1" applyBorder="1" applyAlignment="1">
      <alignment horizontal="right"/>
    </xf>
    <xf numFmtId="0" fontId="12" fillId="0" borderId="30" xfId="2" applyFont="1" applyBorder="1" applyAlignment="1">
      <alignment horizontal="right"/>
    </xf>
    <xf numFmtId="38" fontId="13" fillId="0" borderId="30" xfId="1" applyNumberFormat="1" applyFont="1" applyBorder="1" applyAlignment="1">
      <alignment horizontal="right"/>
    </xf>
    <xf numFmtId="40" fontId="13" fillId="0" borderId="30" xfId="1" applyNumberFormat="1" applyFont="1" applyBorder="1" applyAlignment="1">
      <alignment horizontal="right"/>
    </xf>
    <xf numFmtId="38" fontId="8" fillId="0" borderId="31" xfId="1" applyNumberFormat="1" applyFont="1" applyBorder="1" applyAlignment="1">
      <alignment horizontal="right"/>
    </xf>
    <xf numFmtId="40" fontId="8" fillId="8" borderId="31" xfId="1" applyNumberFormat="1" applyFont="1" applyFill="1" applyBorder="1" applyProtection="1">
      <protection locked="0"/>
    </xf>
    <xf numFmtId="38" fontId="8" fillId="8" borderId="31" xfId="1" applyNumberFormat="1" applyFont="1" applyFill="1" applyBorder="1" applyProtection="1">
      <protection locked="0"/>
    </xf>
    <xf numFmtId="0" fontId="12" fillId="0" borderId="6" xfId="2" applyFont="1" applyBorder="1" applyAlignment="1">
      <alignment horizontal="center" vertical="center" wrapText="1"/>
    </xf>
    <xf numFmtId="0" fontId="4" fillId="5" borderId="9" xfId="2" applyFont="1" applyFill="1" applyBorder="1"/>
    <xf numFmtId="0" fontId="4" fillId="0" borderId="0" xfId="0" applyFont="1" applyAlignment="1">
      <alignment vertical="center"/>
    </xf>
    <xf numFmtId="0" fontId="10" fillId="0" borderId="0" xfId="0" applyFont="1" applyAlignment="1">
      <alignment horizontal="center" vertical="center"/>
    </xf>
    <xf numFmtId="0" fontId="13" fillId="0" borderId="0" xfId="0" applyFont="1" applyBorder="1" applyAlignment="1">
      <alignment horizontal="left" vertical="center"/>
    </xf>
    <xf numFmtId="0" fontId="13" fillId="0" borderId="12" xfId="0" applyFont="1" applyBorder="1" applyAlignment="1">
      <alignment vertical="center"/>
    </xf>
    <xf numFmtId="1" fontId="13" fillId="0" borderId="7" xfId="0" applyNumberFormat="1" applyFont="1" applyBorder="1" applyAlignment="1" applyProtection="1">
      <alignment vertical="center"/>
      <protection locked="0"/>
    </xf>
    <xf numFmtId="0" fontId="13" fillId="0" borderId="0" xfId="0" applyFont="1" applyBorder="1" applyAlignment="1">
      <alignment horizontal="right" vertical="center"/>
    </xf>
    <xf numFmtId="0" fontId="10"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10" fillId="0" borderId="0" xfId="0" applyFont="1" applyAlignment="1">
      <alignment horizontal="center" vertical="center"/>
    </xf>
    <xf numFmtId="0" fontId="16" fillId="0" borderId="16" xfId="0" applyFont="1" applyFill="1" applyBorder="1" applyAlignment="1" applyProtection="1">
      <alignment horizontal="center" vertical="center"/>
      <protection locked="0"/>
    </xf>
    <xf numFmtId="1" fontId="13" fillId="0" borderId="7" xfId="0" applyNumberFormat="1" applyFont="1" applyBorder="1" applyAlignment="1" applyProtection="1">
      <alignment vertical="center"/>
      <protection locked="0"/>
    </xf>
    <xf numFmtId="0" fontId="10" fillId="0" borderId="0" xfId="0" applyFont="1" applyAlignment="1" applyProtection="1">
      <alignment horizontal="center" vertical="center"/>
    </xf>
    <xf numFmtId="0" fontId="3" fillId="0" borderId="0" xfId="0" applyFont="1" applyBorder="1" applyAlignment="1">
      <alignment horizontal="right" vertical="center" wrapText="1"/>
    </xf>
    <xf numFmtId="0" fontId="4" fillId="0" borderId="7" xfId="0" applyFont="1" applyBorder="1" applyAlignment="1" applyProtection="1">
      <alignment vertical="center"/>
    </xf>
    <xf numFmtId="0" fontId="4" fillId="0" borderId="7" xfId="0" quotePrefix="1" applyFont="1" applyBorder="1" applyAlignment="1" applyProtection="1">
      <alignment vertical="center"/>
    </xf>
    <xf numFmtId="0" fontId="10" fillId="0" borderId="0" xfId="0" applyFont="1" applyFill="1" applyBorder="1" applyAlignment="1" applyProtection="1">
      <alignment horizontal="right" vertical="center"/>
    </xf>
    <xf numFmtId="0" fontId="10" fillId="0" borderId="0" xfId="0" applyFont="1" applyFill="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4" fillId="0" borderId="12"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4" fillId="0" borderId="0" xfId="0" applyFont="1" applyBorder="1" applyAlignment="1" applyProtection="1">
      <alignment vertical="center" wrapText="1"/>
    </xf>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7" borderId="1" xfId="0" applyFont="1" applyFill="1" applyBorder="1" applyAlignment="1" applyProtection="1">
      <alignment horizontal="center" vertical="center"/>
    </xf>
    <xf numFmtId="0" fontId="9" fillId="0" borderId="0" xfId="0" applyFont="1" applyAlignment="1" applyProtection="1">
      <alignment horizontal="center" vertical="center"/>
    </xf>
    <xf numFmtId="0" fontId="9" fillId="0" borderId="1"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8" fillId="0" borderId="0" xfId="0" applyFont="1" applyAlignment="1" applyProtection="1">
      <alignment vertical="center"/>
    </xf>
    <xf numFmtId="0" fontId="4" fillId="0" borderId="12" xfId="0" applyFont="1" applyBorder="1" applyAlignment="1" applyProtection="1">
      <alignment vertical="center"/>
    </xf>
    <xf numFmtId="49" fontId="4" fillId="0" borderId="12" xfId="0" applyNumberFormat="1" applyFont="1" applyBorder="1" applyAlignment="1" applyProtection="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4" fillId="0" borderId="0" xfId="0" applyFont="1" applyAlignment="1">
      <alignment vertical="center"/>
    </xf>
    <xf numFmtId="0" fontId="10" fillId="0" borderId="0" xfId="0" applyFont="1" applyAlignment="1">
      <alignment vertical="center"/>
    </xf>
    <xf numFmtId="165" fontId="11" fillId="0" borderId="0" xfId="0" applyNumberFormat="1" applyFont="1" applyBorder="1" applyAlignment="1">
      <alignment vertical="center"/>
    </xf>
    <xf numFmtId="0" fontId="31" fillId="0" borderId="0" xfId="0" applyFont="1" applyBorder="1" applyAlignment="1">
      <alignment horizontal="center" vertical="center"/>
    </xf>
    <xf numFmtId="0" fontId="11"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horizontal="center" vertical="center"/>
    </xf>
    <xf numFmtId="0" fontId="4" fillId="0" borderId="4" xfId="0" applyFont="1" applyBorder="1" applyAlignment="1">
      <alignment vertical="center"/>
    </xf>
    <xf numFmtId="49" fontId="4" fillId="0" borderId="17"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49" fontId="4" fillId="0" borderId="18" xfId="0" applyNumberFormat="1" applyFont="1" applyBorder="1" applyAlignment="1" applyProtection="1">
      <alignment horizontal="left" vertical="center"/>
      <protection locked="0"/>
    </xf>
    <xf numFmtId="0" fontId="13" fillId="0" borderId="1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Border="1" applyAlignment="1">
      <alignment horizontal="left" vertical="center"/>
    </xf>
    <xf numFmtId="0" fontId="13" fillId="0" borderId="12" xfId="0" applyFont="1" applyBorder="1" applyAlignment="1">
      <alignment horizontal="left" vertical="center"/>
    </xf>
    <xf numFmtId="0" fontId="13" fillId="0" borderId="12" xfId="0" applyFont="1" applyBorder="1" applyAlignment="1">
      <alignment vertical="center"/>
    </xf>
    <xf numFmtId="0" fontId="10" fillId="0" borderId="0" xfId="0" applyFont="1" applyAlignment="1">
      <alignment horizontal="left"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1" fontId="13" fillId="0" borderId="7" xfId="0" applyNumberFormat="1" applyFont="1" applyBorder="1" applyAlignment="1" applyProtection="1">
      <alignment horizontal="center" vertical="center"/>
      <protection locked="0"/>
    </xf>
    <xf numFmtId="1" fontId="13" fillId="0" borderId="7" xfId="0" applyNumberFormat="1" applyFont="1" applyBorder="1" applyAlignment="1" applyProtection="1">
      <alignment vertical="center"/>
      <protection locked="0"/>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right" vertical="center"/>
    </xf>
    <xf numFmtId="0" fontId="13" fillId="0" borderId="4" xfId="0" applyFont="1" applyBorder="1" applyAlignment="1">
      <alignment horizontal="right" vertical="center"/>
    </xf>
    <xf numFmtId="0" fontId="17"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1" fontId="3" fillId="0" borderId="7" xfId="0" applyNumberFormat="1" applyFont="1" applyBorder="1" applyAlignment="1" applyProtection="1">
      <alignment horizontal="center" vertical="center"/>
    </xf>
    <xf numFmtId="0" fontId="3" fillId="0" borderId="7" xfId="0" applyFont="1" applyBorder="1" applyAlignment="1" applyProtection="1">
      <alignment horizontal="center" vertical="center"/>
    </xf>
    <xf numFmtId="1" fontId="3" fillId="0" borderId="7" xfId="0" applyNumberFormat="1" applyFont="1" applyBorder="1" applyAlignment="1">
      <alignment horizontal="center" vertical="center"/>
    </xf>
    <xf numFmtId="0" fontId="10" fillId="0" borderId="0" xfId="0" applyFont="1" applyAlignment="1" applyProtection="1">
      <alignment horizontal="center" vertical="center"/>
    </xf>
    <xf numFmtId="0" fontId="4" fillId="0" borderId="7" xfId="0" applyFont="1" applyBorder="1" applyAlignment="1" applyProtection="1">
      <alignment horizontal="center" vertical="center"/>
      <protection locked="0"/>
    </xf>
    <xf numFmtId="0" fontId="10" fillId="0" borderId="0" xfId="0" applyFont="1" applyAlignment="1">
      <alignment horizontal="center" vertical="center"/>
    </xf>
    <xf numFmtId="0" fontId="4" fillId="0" borderId="15" xfId="0" applyFont="1" applyBorder="1" applyAlignment="1">
      <alignment horizontal="left" wrapText="1"/>
    </xf>
    <xf numFmtId="0" fontId="10" fillId="0" borderId="16" xfId="0" applyFont="1" applyBorder="1" applyAlignment="1">
      <alignment horizontal="left" wrapText="1"/>
    </xf>
    <xf numFmtId="0" fontId="10" fillId="0" borderId="10" xfId="0" applyFont="1" applyBorder="1" applyAlignment="1">
      <alignment horizontal="left" wrapText="1"/>
    </xf>
    <xf numFmtId="0" fontId="10" fillId="0" borderId="4" xfId="0" applyFont="1" applyBorder="1" applyAlignment="1">
      <alignment horizontal="left" wrapText="1"/>
    </xf>
    <xf numFmtId="0" fontId="10" fillId="0" borderId="0" xfId="0" applyFont="1" applyBorder="1" applyAlignment="1">
      <alignment horizontal="left" wrapText="1"/>
    </xf>
    <xf numFmtId="0" fontId="10" fillId="0" borderId="12" xfId="0" applyFont="1" applyBorder="1" applyAlignment="1">
      <alignment horizontal="left" wrapText="1"/>
    </xf>
    <xf numFmtId="0" fontId="10" fillId="0" borderId="11" xfId="0" applyFont="1" applyBorder="1" applyAlignment="1">
      <alignment horizontal="left" wrapText="1"/>
    </xf>
    <xf numFmtId="0" fontId="10" fillId="0" borderId="7" xfId="0" applyFont="1" applyBorder="1" applyAlignment="1">
      <alignment horizontal="left" wrapText="1"/>
    </xf>
    <xf numFmtId="0" fontId="10" fillId="0" borderId="8" xfId="0" applyFont="1" applyBorder="1" applyAlignment="1">
      <alignment horizontal="left" wrapText="1"/>
    </xf>
    <xf numFmtId="0" fontId="3" fillId="0" borderId="0" xfId="0" applyFont="1" applyAlignment="1" applyProtection="1">
      <alignment horizontal="right" vertical="center"/>
    </xf>
    <xf numFmtId="0" fontId="3" fillId="0" borderId="0" xfId="0" applyFont="1" applyAlignment="1">
      <alignment horizontal="right" vertical="center"/>
    </xf>
    <xf numFmtId="0" fontId="3" fillId="0" borderId="7" xfId="0" applyFont="1" applyBorder="1" applyAlignment="1" applyProtection="1">
      <alignment horizontal="center" vertical="center"/>
      <protection locked="0"/>
    </xf>
    <xf numFmtId="49" fontId="4" fillId="0" borderId="19"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4" fillId="0" borderId="24"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horizontal="center" vertical="center"/>
      <protection locked="0"/>
    </xf>
    <xf numFmtId="49" fontId="4" fillId="0" borderId="23"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18"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left" vertical="center"/>
      <protection locked="0"/>
    </xf>
    <xf numFmtId="49" fontId="4" fillId="0" borderId="20" xfId="0" applyNumberFormat="1" applyFont="1" applyBorder="1" applyAlignment="1" applyProtection="1">
      <alignment horizontal="left" vertical="center"/>
      <protection locked="0"/>
    </xf>
    <xf numFmtId="49" fontId="4" fillId="0" borderId="21" xfId="0" applyNumberFormat="1" applyFont="1" applyBorder="1" applyAlignment="1" applyProtection="1">
      <alignment horizontal="left" vertical="center"/>
      <protection locked="0"/>
    </xf>
    <xf numFmtId="0" fontId="7" fillId="0" borderId="15"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4" fillId="0" borderId="0" xfId="0" applyFont="1" applyBorder="1" applyAlignment="1">
      <alignment horizontal="right" vertical="center"/>
    </xf>
    <xf numFmtId="0" fontId="10" fillId="0" borderId="0" xfId="0" applyFont="1" applyAlignment="1">
      <alignment horizontal="center" vertical="center" wrapText="1"/>
    </xf>
    <xf numFmtId="0" fontId="10" fillId="0" borderId="16"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3" fillId="5" borderId="2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8" xfId="0" applyFont="1" applyBorder="1" applyAlignment="1">
      <alignment horizontal="center"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49" fontId="4" fillId="0" borderId="24" xfId="0" applyNumberFormat="1" applyFont="1" applyBorder="1" applyAlignment="1" applyProtection="1">
      <alignment horizontal="left" vertical="center"/>
      <protection locked="0"/>
    </xf>
    <xf numFmtId="49" fontId="4" fillId="0" borderId="22" xfId="0" applyNumberFormat="1" applyFont="1" applyBorder="1" applyAlignment="1" applyProtection="1">
      <alignment horizontal="left" vertical="center"/>
      <protection locked="0"/>
    </xf>
    <xf numFmtId="49" fontId="4" fillId="0" borderId="23" xfId="0" applyNumberFormat="1" applyFont="1" applyBorder="1" applyAlignment="1" applyProtection="1">
      <alignment horizontal="left" vertical="center"/>
      <protection locked="0"/>
    </xf>
    <xf numFmtId="0" fontId="4" fillId="0" borderId="7" xfId="0" applyFont="1" applyBorder="1" applyAlignment="1">
      <alignment horizontal="center" vertical="center"/>
    </xf>
    <xf numFmtId="0" fontId="6" fillId="4" borderId="1"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10" fillId="0" borderId="7" xfId="0" applyFont="1" applyFill="1" applyBorder="1" applyAlignment="1" applyProtection="1">
      <alignment horizontal="right" vertical="center"/>
    </xf>
    <xf numFmtId="0" fontId="15" fillId="0" borderId="0" xfId="0" applyFont="1" applyBorder="1" applyAlignment="1">
      <alignment horizontal="center" vertical="center"/>
    </xf>
    <xf numFmtId="0" fontId="7"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11" fillId="0" borderId="0" xfId="0" applyFont="1" applyAlignment="1">
      <alignment horizontal="left" vertical="center"/>
    </xf>
    <xf numFmtId="0" fontId="11" fillId="0" borderId="7" xfId="0" applyFont="1" applyBorder="1" applyAlignment="1" applyProtection="1">
      <alignment horizontal="center" vertical="center"/>
      <protection locked="0"/>
    </xf>
    <xf numFmtId="0" fontId="10" fillId="0" borderId="0" xfId="0" applyFont="1" applyAlignment="1">
      <alignment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29" fillId="0" borderId="15" xfId="0" applyFont="1" applyBorder="1" applyAlignment="1" applyProtection="1">
      <alignment horizontal="center" vertical="center" wrapText="1"/>
    </xf>
    <xf numFmtId="0" fontId="30" fillId="0" borderId="16" xfId="0" applyFont="1" applyBorder="1" applyAlignment="1" applyProtection="1">
      <alignment horizontal="center" vertical="center" wrapText="1"/>
    </xf>
    <xf numFmtId="0" fontId="30" fillId="0" borderId="10"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7" xfId="0" applyFont="1" applyBorder="1" applyAlignment="1" applyProtection="1">
      <alignment horizontal="center" vertical="center" wrapText="1"/>
    </xf>
    <xf numFmtId="0" fontId="30" fillId="0" borderId="8" xfId="0" applyFont="1" applyBorder="1" applyAlignment="1" applyProtection="1">
      <alignment horizontal="center" vertical="center" wrapText="1"/>
    </xf>
    <xf numFmtId="165" fontId="11" fillId="0" borderId="7" xfId="0" applyNumberFormat="1" applyFont="1" applyBorder="1" applyAlignment="1" applyProtection="1">
      <alignment horizontal="center" vertical="center"/>
      <protection locked="0"/>
    </xf>
    <xf numFmtId="0" fontId="3" fillId="0" borderId="0" xfId="0" applyFont="1" applyBorder="1" applyAlignment="1">
      <alignment horizontal="right" vertical="center" wrapText="1"/>
    </xf>
    <xf numFmtId="0" fontId="6" fillId="0" borderId="0" xfId="2" applyFont="1" applyBorder="1" applyAlignment="1">
      <alignment horizontal="left"/>
    </xf>
    <xf numFmtId="0" fontId="4" fillId="0" borderId="7" xfId="2" applyFont="1" applyBorder="1" applyAlignment="1">
      <alignment horizontal="right"/>
    </xf>
    <xf numFmtId="0" fontId="10" fillId="0" borderId="43" xfId="2" applyFont="1" applyBorder="1" applyAlignment="1">
      <alignment horizontal="left" vertical="center" wrapText="1"/>
    </xf>
    <xf numFmtId="0" fontId="10" fillId="0" borderId="42" xfId="2" applyFont="1" applyBorder="1" applyAlignment="1">
      <alignment horizontal="left" vertical="center" wrapText="1"/>
    </xf>
    <xf numFmtId="0" fontId="10" fillId="0" borderId="41" xfId="2" applyFont="1" applyBorder="1" applyAlignment="1">
      <alignment horizontal="left" vertical="center" wrapText="1"/>
    </xf>
    <xf numFmtId="0" fontId="10" fillId="0" borderId="40" xfId="2" applyFont="1" applyBorder="1" applyAlignment="1">
      <alignment horizontal="left" vertical="center" wrapText="1"/>
    </xf>
    <xf numFmtId="0" fontId="10" fillId="0" borderId="39" xfId="2" applyFont="1" applyBorder="1" applyAlignment="1">
      <alignment horizontal="left" vertical="center" wrapText="1"/>
    </xf>
    <xf numFmtId="0" fontId="10" fillId="0" borderId="38" xfId="2" applyFont="1" applyBorder="1" applyAlignment="1">
      <alignment horizontal="left" vertical="center" wrapText="1"/>
    </xf>
    <xf numFmtId="0" fontId="10" fillId="0" borderId="37" xfId="2" applyFont="1" applyBorder="1" applyAlignment="1">
      <alignment horizontal="left" vertical="center" wrapText="1"/>
    </xf>
    <xf numFmtId="0" fontId="10" fillId="0" borderId="36" xfId="2" applyFont="1" applyBorder="1" applyAlignment="1">
      <alignment horizontal="left" vertical="center" wrapText="1"/>
    </xf>
    <xf numFmtId="0" fontId="10" fillId="0" borderId="35" xfId="2" applyFont="1" applyBorder="1" applyAlignment="1">
      <alignment horizontal="left" vertical="center" wrapText="1"/>
    </xf>
    <xf numFmtId="0" fontId="10" fillId="0" borderId="34" xfId="2" applyFont="1" applyBorder="1" applyAlignment="1">
      <alignment horizontal="left" vertical="center" wrapText="1"/>
    </xf>
    <xf numFmtId="0" fontId="10" fillId="0" borderId="33" xfId="2" applyFont="1" applyBorder="1" applyAlignment="1">
      <alignment horizontal="left" vertical="center" wrapText="1"/>
    </xf>
    <xf numFmtId="0" fontId="10" fillId="0" borderId="32" xfId="2" applyFont="1" applyBorder="1" applyAlignment="1">
      <alignment horizontal="left" vertical="center" wrapText="1"/>
    </xf>
    <xf numFmtId="0" fontId="28" fillId="0" borderId="15" xfId="2" applyFont="1" applyBorder="1" applyAlignment="1">
      <alignment horizontal="center" vertical="center" wrapText="1"/>
    </xf>
    <xf numFmtId="0" fontId="28" fillId="0" borderId="16" xfId="2" applyFont="1" applyBorder="1" applyAlignment="1">
      <alignment horizontal="center" vertical="center" wrapText="1"/>
    </xf>
    <xf numFmtId="0" fontId="28" fillId="0" borderId="10" xfId="2" applyFont="1" applyBorder="1" applyAlignment="1">
      <alignment horizontal="center" vertical="center" wrapText="1"/>
    </xf>
    <xf numFmtId="0" fontId="28" fillId="0" borderId="11" xfId="2" applyFont="1" applyBorder="1" applyAlignment="1">
      <alignment horizontal="center" vertical="center" wrapText="1"/>
    </xf>
    <xf numFmtId="0" fontId="28" fillId="0" borderId="7" xfId="2" applyFont="1" applyBorder="1" applyAlignment="1">
      <alignment horizontal="center" vertical="center" wrapText="1"/>
    </xf>
    <xf numFmtId="0" fontId="28" fillId="0" borderId="8" xfId="2" applyFont="1" applyBorder="1" applyAlignment="1">
      <alignment horizontal="center" vertical="center" wrapText="1"/>
    </xf>
    <xf numFmtId="0" fontId="24" fillId="5" borderId="1" xfId="2" applyFont="1" applyFill="1" applyBorder="1" applyAlignment="1">
      <alignment horizontal="center" vertical="center"/>
    </xf>
    <xf numFmtId="0" fontId="23" fillId="5" borderId="2" xfId="2" applyFont="1" applyFill="1" applyBorder="1" applyAlignment="1"/>
    <xf numFmtId="0" fontId="23" fillId="5" borderId="3" xfId="2" applyFont="1" applyFill="1" applyBorder="1" applyAlignment="1"/>
    <xf numFmtId="0" fontId="6" fillId="8" borderId="1" xfId="2" applyFont="1" applyFill="1" applyBorder="1" applyAlignment="1" applyProtection="1">
      <alignment horizontal="center" vertical="center"/>
      <protection locked="0"/>
    </xf>
    <xf numFmtId="0" fontId="6" fillId="8" borderId="2" xfId="2" applyFont="1" applyFill="1" applyBorder="1" applyAlignment="1" applyProtection="1">
      <alignment horizontal="center" vertical="center"/>
      <protection locked="0"/>
    </xf>
    <xf numFmtId="0" fontId="6" fillId="8" borderId="3" xfId="2" applyFont="1" applyFill="1" applyBorder="1" applyAlignment="1" applyProtection="1">
      <alignment horizontal="center" vertical="center"/>
      <protection locked="0"/>
    </xf>
    <xf numFmtId="0" fontId="4" fillId="0" borderId="0" xfId="2" applyFont="1" applyBorder="1" applyAlignment="1">
      <alignment horizontal="right"/>
    </xf>
    <xf numFmtId="0" fontId="22" fillId="0" borderId="0" xfId="2" applyFont="1" applyAlignment="1">
      <alignment horizontal="center"/>
    </xf>
    <xf numFmtId="0" fontId="12" fillId="5" borderId="1" xfId="2" applyFont="1" applyFill="1" applyBorder="1" applyAlignment="1">
      <alignment horizontal="center" vertical="center"/>
    </xf>
    <xf numFmtId="0" fontId="13" fillId="5" borderId="2" xfId="2" applyFont="1" applyFill="1" applyBorder="1" applyAlignment="1">
      <alignment horizontal="center" vertical="center"/>
    </xf>
    <xf numFmtId="0" fontId="13" fillId="5" borderId="3" xfId="2" applyFont="1" applyFill="1" applyBorder="1" applyAlignment="1">
      <alignment horizontal="center" vertical="center"/>
    </xf>
    <xf numFmtId="0" fontId="3" fillId="0" borderId="0" xfId="2" applyFont="1" applyBorder="1" applyAlignment="1">
      <alignment horizontal="right"/>
    </xf>
    <xf numFmtId="0" fontId="25" fillId="0" borderId="0" xfId="2" applyFont="1" applyAlignment="1">
      <alignment horizontal="center"/>
    </xf>
    <xf numFmtId="49" fontId="4" fillId="0" borderId="6"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left" vertical="center"/>
      <protection locked="0"/>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182224</xdr:colOff>
      <xdr:row>3</xdr:row>
      <xdr:rowOff>115956</xdr:rowOff>
    </xdr:from>
    <xdr:to>
      <xdr:col>1</xdr:col>
      <xdr:colOff>281608</xdr:colOff>
      <xdr:row>5</xdr:row>
      <xdr:rowOff>33130</xdr:rowOff>
    </xdr:to>
    <xdr:sp macro="" textlink="">
      <xdr:nvSpPr>
        <xdr:cNvPr id="3" name="Rectangle 61"/>
        <xdr:cNvSpPr>
          <a:spLocks noChangeArrowheads="1"/>
        </xdr:cNvSpPr>
      </xdr:nvSpPr>
      <xdr:spPr bwMode="auto">
        <a:xfrm>
          <a:off x="182224" y="621195"/>
          <a:ext cx="679167" cy="223631"/>
        </a:xfrm>
        <a:prstGeom prst="rect">
          <a:avLst/>
        </a:prstGeom>
        <a:solidFill>
          <a:schemeClr val="bg1">
            <a:lumMod val="85000"/>
          </a:schemeClr>
        </a:solidFill>
        <a:ln w="12700">
          <a:solidFill>
            <a:srgbClr val="000000"/>
          </a:solidFill>
          <a:miter lim="800000"/>
          <a:headEnd/>
          <a:tailEnd/>
        </a:ln>
      </xdr:spPr>
      <xdr:txBody>
        <a:bodyPr anchor="ctr"/>
        <a:lstStyle/>
        <a:p>
          <a:pPr algn="ctr"/>
          <a:r>
            <a:rPr lang="en-US" sz="1200" b="1">
              <a:latin typeface="Tahoma" pitchFamily="34" charset="0"/>
              <a:ea typeface="Tahoma" pitchFamily="34" charset="0"/>
              <a:cs typeface="Tahoma" pitchFamily="34" charset="0"/>
            </a:rPr>
            <a:t>Shade</a:t>
          </a:r>
          <a:endParaRPr lang="en-US"/>
        </a:p>
      </xdr:txBody>
    </xdr:sp>
    <xdr:clientData/>
  </xdr:twoCellAnchor>
  <xdr:twoCellAnchor>
    <xdr:from>
      <xdr:col>0</xdr:col>
      <xdr:colOff>182214</xdr:colOff>
      <xdr:row>2</xdr:row>
      <xdr:rowOff>20291</xdr:rowOff>
    </xdr:from>
    <xdr:to>
      <xdr:col>1</xdr:col>
      <xdr:colOff>74544</xdr:colOff>
      <xdr:row>3</xdr:row>
      <xdr:rowOff>0</xdr:rowOff>
    </xdr:to>
    <xdr:sp macro="" textlink="">
      <xdr:nvSpPr>
        <xdr:cNvPr id="1085" name="Rectangle 61"/>
        <xdr:cNvSpPr>
          <a:spLocks noChangeArrowheads="1"/>
        </xdr:cNvSpPr>
      </xdr:nvSpPr>
      <xdr:spPr bwMode="auto">
        <a:xfrm>
          <a:off x="182214" y="335030"/>
          <a:ext cx="472113" cy="170209"/>
        </a:xfrm>
        <a:prstGeom prst="rect">
          <a:avLst/>
        </a:prstGeom>
        <a:noFill/>
        <a:ln w="12700">
          <a:solidFill>
            <a:srgbClr val="000000"/>
          </a:solidFill>
          <a:miter lim="800000"/>
          <a:headEnd/>
          <a:tailEnd/>
        </a:ln>
      </xdr:spPr>
      <xdr:txBody>
        <a:bodyP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182224</xdr:colOff>
      <xdr:row>3</xdr:row>
      <xdr:rowOff>115956</xdr:rowOff>
    </xdr:from>
    <xdr:to>
      <xdr:col>1</xdr:col>
      <xdr:colOff>281608</xdr:colOff>
      <xdr:row>5</xdr:row>
      <xdr:rowOff>33130</xdr:rowOff>
    </xdr:to>
    <xdr:sp macro="" textlink="">
      <xdr:nvSpPr>
        <xdr:cNvPr id="2" name="Rectangle 61"/>
        <xdr:cNvSpPr>
          <a:spLocks noChangeArrowheads="1"/>
        </xdr:cNvSpPr>
      </xdr:nvSpPr>
      <xdr:spPr bwMode="auto">
        <a:xfrm>
          <a:off x="182224" y="620781"/>
          <a:ext cx="718509" cy="221974"/>
        </a:xfrm>
        <a:prstGeom prst="rect">
          <a:avLst/>
        </a:prstGeom>
        <a:solidFill>
          <a:schemeClr val="bg1">
            <a:lumMod val="85000"/>
          </a:schemeClr>
        </a:solidFill>
        <a:ln w="12700">
          <a:solidFill>
            <a:srgbClr val="000000"/>
          </a:solidFill>
          <a:miter lim="800000"/>
          <a:headEnd/>
          <a:tailEnd/>
        </a:ln>
      </xdr:spPr>
      <xdr:txBody>
        <a:bodyPr anchor="ctr"/>
        <a:lstStyle/>
        <a:p>
          <a:pPr algn="ctr"/>
          <a:r>
            <a:rPr lang="en-US" sz="1200" b="1">
              <a:latin typeface="Tahoma" pitchFamily="34" charset="0"/>
              <a:ea typeface="Tahoma" pitchFamily="34" charset="0"/>
              <a:cs typeface="Tahoma" pitchFamily="34" charset="0"/>
            </a:rPr>
            <a:t>Shade</a:t>
          </a:r>
          <a:endParaRPr lang="en-US"/>
        </a:p>
      </xdr:txBody>
    </xdr:sp>
    <xdr:clientData/>
  </xdr:twoCellAnchor>
  <xdr:twoCellAnchor>
    <xdr:from>
      <xdr:col>0</xdr:col>
      <xdr:colOff>182214</xdr:colOff>
      <xdr:row>2</xdr:row>
      <xdr:rowOff>20291</xdr:rowOff>
    </xdr:from>
    <xdr:to>
      <xdr:col>1</xdr:col>
      <xdr:colOff>74544</xdr:colOff>
      <xdr:row>3</xdr:row>
      <xdr:rowOff>0</xdr:rowOff>
    </xdr:to>
    <xdr:sp macro="" textlink="">
      <xdr:nvSpPr>
        <xdr:cNvPr id="3" name="Rectangle 61"/>
        <xdr:cNvSpPr>
          <a:spLocks noChangeArrowheads="1"/>
        </xdr:cNvSpPr>
      </xdr:nvSpPr>
      <xdr:spPr bwMode="auto">
        <a:xfrm>
          <a:off x="182214" y="334616"/>
          <a:ext cx="511455" cy="170209"/>
        </a:xfrm>
        <a:prstGeom prst="rect">
          <a:avLst/>
        </a:prstGeom>
        <a:noFill/>
        <a:ln w="12700">
          <a:solidFill>
            <a:srgbClr val="000000"/>
          </a:solidFill>
          <a:miter lim="800000"/>
          <a:headEnd/>
          <a:tailEnd/>
        </a:ln>
      </xdr:spPr>
      <xdr:txBody>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38"/>
  <sheetViews>
    <sheetView tabSelected="1" view="pageLayout" topLeftCell="A69" zoomScale="85" zoomScaleNormal="100" zoomScaleSheetLayoutView="115" zoomScalePageLayoutView="85" workbookViewId="0">
      <selection activeCell="H116" sqref="H116:Y116"/>
    </sheetView>
  </sheetViews>
  <sheetFormatPr defaultColWidth="9.15234375" defaultRowHeight="15" x14ac:dyDescent="0.3"/>
  <cols>
    <col min="1" max="1" width="8.84375" style="1" customWidth="1"/>
    <col min="2" max="8" width="4.84375" style="1" customWidth="1"/>
    <col min="9" max="9" width="1.84375" style="1" customWidth="1"/>
    <col min="10" max="16" width="4.84375" style="1" customWidth="1"/>
    <col min="17" max="17" width="1.84375" style="1" customWidth="1"/>
    <col min="18" max="24" width="4.84375" style="1" customWidth="1"/>
    <col min="25" max="25" width="8.84375" style="1" customWidth="1"/>
    <col min="26" max="26" width="2.15234375" style="1" bestFit="1" customWidth="1"/>
    <col min="27" max="16384" width="9.15234375" style="1"/>
  </cols>
  <sheetData>
    <row r="1" spans="1:25" ht="15.45" thickBot="1" x14ac:dyDescent="0.35">
      <c r="A1" s="251" t="s">
        <v>118</v>
      </c>
      <c r="B1" s="251"/>
      <c r="C1" s="251"/>
      <c r="D1" s="251"/>
      <c r="E1" s="251"/>
      <c r="F1" s="251"/>
      <c r="G1" s="251"/>
      <c r="H1" s="251"/>
      <c r="I1" s="251"/>
      <c r="J1" s="251"/>
      <c r="K1" s="251"/>
      <c r="L1" s="251"/>
      <c r="M1" s="251"/>
      <c r="N1" s="251"/>
      <c r="O1" s="251"/>
      <c r="P1" s="251"/>
      <c r="Q1" s="251"/>
      <c r="R1" s="251"/>
      <c r="S1" s="251"/>
      <c r="T1" s="262"/>
      <c r="U1" s="262"/>
      <c r="V1" s="262"/>
      <c r="W1" s="262"/>
      <c r="X1" s="262"/>
      <c r="Y1" s="143" t="s">
        <v>44</v>
      </c>
    </row>
    <row r="2" spans="1:25" ht="3" customHeight="1" x14ac:dyDescent="0.3">
      <c r="A2" s="141"/>
      <c r="B2" s="141"/>
      <c r="C2" s="141"/>
      <c r="D2" s="141"/>
      <c r="E2" s="141"/>
      <c r="F2" s="35"/>
      <c r="G2" s="35"/>
      <c r="H2" s="35"/>
      <c r="I2" s="35"/>
      <c r="J2" s="143"/>
      <c r="K2" s="143"/>
      <c r="L2" s="143"/>
      <c r="M2" s="143"/>
      <c r="N2" s="143"/>
      <c r="O2" s="143"/>
      <c r="P2" s="143"/>
      <c r="Q2" s="143"/>
      <c r="R2" s="143"/>
      <c r="S2" s="143"/>
      <c r="T2" s="143"/>
      <c r="U2" s="143"/>
      <c r="V2" s="143"/>
      <c r="W2" s="143"/>
      <c r="X2" s="144"/>
      <c r="Y2" s="143"/>
    </row>
    <row r="3" spans="1:25" ht="15" customHeight="1" x14ac:dyDescent="0.3">
      <c r="A3" s="251" t="s">
        <v>119</v>
      </c>
      <c r="B3" s="161"/>
      <c r="C3" s="161"/>
      <c r="D3" s="161"/>
      <c r="E3" s="161"/>
      <c r="F3" s="161"/>
      <c r="G3" s="161"/>
      <c r="H3" s="161"/>
      <c r="I3" s="161"/>
      <c r="J3" s="161"/>
      <c r="K3" s="161"/>
      <c r="L3" s="161"/>
      <c r="M3" s="161"/>
      <c r="N3" s="161"/>
      <c r="O3" s="161"/>
      <c r="P3" s="161"/>
      <c r="Q3" s="161"/>
      <c r="R3" s="161"/>
      <c r="S3" s="161"/>
      <c r="T3" s="161"/>
      <c r="U3" s="161"/>
      <c r="V3" s="161"/>
      <c r="W3" s="161"/>
      <c r="X3" s="161"/>
      <c r="Y3" s="161"/>
    </row>
    <row r="4" spans="1:25" ht="9" customHeight="1" x14ac:dyDescent="0.3">
      <c r="A4" s="145"/>
      <c r="B4" s="141"/>
      <c r="C4" s="141"/>
      <c r="D4" s="141"/>
      <c r="E4" s="141"/>
      <c r="F4" s="141"/>
      <c r="G4" s="141"/>
      <c r="H4" s="141"/>
      <c r="I4" s="141"/>
      <c r="J4" s="141"/>
      <c r="K4" s="141"/>
      <c r="L4" s="141"/>
      <c r="M4" s="141"/>
      <c r="N4" s="141"/>
      <c r="O4" s="141"/>
      <c r="P4" s="141"/>
      <c r="Q4" s="141"/>
      <c r="R4" s="141"/>
      <c r="S4" s="141"/>
      <c r="T4" s="141"/>
      <c r="U4" s="141"/>
      <c r="V4" s="141"/>
      <c r="W4" s="141"/>
      <c r="X4" s="141"/>
      <c r="Y4" s="141"/>
    </row>
    <row r="5" spans="1:25" ht="15" customHeight="1" x14ac:dyDescent="0.3">
      <c r="A5" s="251" t="s">
        <v>120</v>
      </c>
      <c r="B5" s="253"/>
      <c r="C5" s="253"/>
      <c r="D5" s="253"/>
      <c r="E5" s="253"/>
      <c r="F5" s="253"/>
      <c r="G5" s="253"/>
      <c r="H5" s="253"/>
      <c r="I5" s="253"/>
      <c r="J5" s="253"/>
      <c r="K5" s="253"/>
      <c r="L5" s="253"/>
      <c r="M5" s="253"/>
      <c r="N5" s="253"/>
      <c r="O5" s="253"/>
      <c r="P5" s="253"/>
      <c r="Q5" s="253"/>
      <c r="R5" s="253"/>
      <c r="S5" s="253"/>
      <c r="T5" s="253"/>
      <c r="U5" s="253"/>
      <c r="V5" s="253"/>
      <c r="W5" s="253"/>
      <c r="X5" s="253"/>
      <c r="Y5" s="253"/>
    </row>
    <row r="6" spans="1:25" ht="9" customHeight="1" x14ac:dyDescent="0.3">
      <c r="A6" s="146"/>
      <c r="B6" s="143"/>
      <c r="C6" s="143"/>
      <c r="D6" s="143"/>
      <c r="E6" s="143"/>
      <c r="F6" s="143"/>
      <c r="G6" s="143"/>
      <c r="H6" s="143"/>
      <c r="I6" s="143"/>
      <c r="J6" s="143"/>
      <c r="K6" s="143"/>
      <c r="L6" s="143"/>
      <c r="M6" s="143"/>
      <c r="N6" s="143"/>
      <c r="O6" s="143"/>
      <c r="P6" s="143"/>
      <c r="Q6" s="143"/>
      <c r="R6" s="143"/>
      <c r="S6" s="143"/>
      <c r="T6" s="143"/>
      <c r="U6" s="143"/>
      <c r="V6" s="143"/>
      <c r="W6" s="143"/>
      <c r="X6" s="143"/>
      <c r="Y6" s="143"/>
    </row>
    <row r="7" spans="1:25" ht="9" customHeight="1" thickBot="1" x14ac:dyDescent="0.35">
      <c r="A7" s="251" t="s">
        <v>121</v>
      </c>
      <c r="B7" s="251"/>
      <c r="C7" s="251"/>
      <c r="D7" s="251"/>
      <c r="E7" s="251"/>
      <c r="F7" s="251"/>
      <c r="G7" s="262"/>
      <c r="H7" s="262"/>
      <c r="I7" s="262"/>
      <c r="J7" s="262"/>
      <c r="K7" s="262"/>
      <c r="L7" s="143" t="s">
        <v>44</v>
      </c>
      <c r="M7" s="161" t="s">
        <v>28</v>
      </c>
      <c r="N7" s="161"/>
      <c r="O7" s="161"/>
      <c r="P7" s="161"/>
      <c r="Q7" s="161"/>
      <c r="R7" s="161"/>
      <c r="S7" s="161"/>
      <c r="T7" s="262"/>
      <c r="U7" s="262"/>
      <c r="V7" s="262"/>
      <c r="W7" s="262"/>
      <c r="X7" s="143" t="s">
        <v>44</v>
      </c>
      <c r="Y7" s="143"/>
    </row>
    <row r="8" spans="1:25" ht="3" customHeight="1" x14ac:dyDescent="0.3">
      <c r="A8" s="145"/>
      <c r="B8" s="141"/>
      <c r="C8" s="141"/>
      <c r="D8" s="141"/>
      <c r="E8" s="141"/>
      <c r="F8" s="141"/>
      <c r="G8" s="141"/>
      <c r="H8" s="141"/>
      <c r="I8" s="141"/>
      <c r="J8" s="141"/>
      <c r="K8" s="141"/>
      <c r="L8" s="141"/>
      <c r="M8" s="141"/>
      <c r="N8" s="141"/>
      <c r="O8" s="141"/>
      <c r="P8" s="141"/>
      <c r="Q8" s="141"/>
      <c r="R8" s="141"/>
      <c r="S8" s="141"/>
      <c r="T8" s="141"/>
      <c r="U8" s="141"/>
      <c r="V8" s="141"/>
      <c r="W8" s="141"/>
      <c r="X8" s="141"/>
      <c r="Y8" s="141"/>
    </row>
    <row r="9" spans="1:25" ht="15" customHeight="1" x14ac:dyDescent="0.3">
      <c r="A9" s="251" t="s">
        <v>122</v>
      </c>
      <c r="B9" s="253"/>
      <c r="C9" s="253"/>
      <c r="D9" s="253"/>
      <c r="E9" s="253"/>
      <c r="F9" s="253"/>
      <c r="G9" s="253"/>
      <c r="H9" s="253"/>
      <c r="I9" s="253"/>
      <c r="J9" s="253"/>
      <c r="K9" s="253"/>
      <c r="L9" s="253"/>
      <c r="M9" s="253"/>
      <c r="N9" s="253"/>
      <c r="O9" s="253"/>
      <c r="P9" s="253"/>
      <c r="Q9" s="253"/>
      <c r="R9" s="253"/>
      <c r="S9" s="253"/>
      <c r="T9" s="253"/>
      <c r="U9" s="253"/>
      <c r="V9" s="253"/>
      <c r="W9" s="253"/>
      <c r="X9" s="253"/>
      <c r="Y9" s="253"/>
    </row>
    <row r="10" spans="1:25" ht="4.3" customHeight="1" x14ac:dyDescent="0.3">
      <c r="A10" s="146"/>
      <c r="B10" s="140"/>
      <c r="C10" s="140"/>
      <c r="D10" s="140"/>
      <c r="E10" s="140"/>
      <c r="F10" s="140"/>
      <c r="G10" s="147"/>
      <c r="H10" s="143"/>
      <c r="I10" s="143"/>
      <c r="J10" s="143"/>
      <c r="K10" s="143"/>
      <c r="L10" s="143"/>
      <c r="M10" s="143"/>
      <c r="N10" s="143"/>
      <c r="O10" s="143"/>
      <c r="P10" s="143"/>
      <c r="Q10" s="143"/>
      <c r="R10" s="143"/>
      <c r="S10" s="143"/>
      <c r="T10" s="143"/>
      <c r="U10" s="143"/>
      <c r="V10" s="143"/>
      <c r="W10" s="143"/>
      <c r="X10" s="143"/>
      <c r="Y10" s="148"/>
    </row>
    <row r="11" spans="1:25" ht="15" customHeight="1" x14ac:dyDescent="0.3">
      <c r="A11" s="251" t="s">
        <v>123</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row>
    <row r="12" spans="1:25" ht="3.9" customHeight="1" x14ac:dyDescent="0.3">
      <c r="A12" s="146"/>
      <c r="B12" s="140"/>
      <c r="C12" s="140"/>
      <c r="D12" s="140"/>
      <c r="E12" s="140"/>
      <c r="F12" s="140"/>
      <c r="G12" s="147"/>
      <c r="H12" s="35"/>
      <c r="I12" s="35"/>
      <c r="J12" s="35"/>
      <c r="K12" s="35"/>
      <c r="L12" s="35"/>
      <c r="M12" s="143"/>
      <c r="N12" s="143"/>
      <c r="O12" s="143"/>
      <c r="P12" s="143"/>
      <c r="Q12" s="143"/>
      <c r="R12" s="143"/>
      <c r="S12" s="143"/>
      <c r="T12" s="143"/>
      <c r="U12" s="143"/>
      <c r="V12" s="143"/>
      <c r="W12" s="143"/>
      <c r="X12" s="143"/>
      <c r="Y12" s="148"/>
    </row>
    <row r="13" spans="1:25" ht="15" customHeight="1" thickBot="1" x14ac:dyDescent="0.35">
      <c r="A13" s="251" t="s">
        <v>124</v>
      </c>
      <c r="B13" s="251"/>
      <c r="C13" s="251"/>
      <c r="D13" s="251"/>
      <c r="E13" s="251"/>
      <c r="F13" s="251"/>
      <c r="G13" s="251"/>
      <c r="H13" s="251"/>
      <c r="I13" s="251"/>
      <c r="J13" s="251"/>
      <c r="K13" s="251"/>
      <c r="L13" s="252"/>
      <c r="M13" s="252"/>
      <c r="N13" s="252"/>
      <c r="O13" s="252"/>
      <c r="P13" s="252"/>
      <c r="Q13" s="143"/>
      <c r="R13" s="143" t="s">
        <v>44</v>
      </c>
      <c r="S13" s="27"/>
      <c r="T13" s="143"/>
      <c r="U13" s="143"/>
      <c r="V13" s="143"/>
      <c r="W13" s="143"/>
      <c r="X13" s="143"/>
      <c r="Y13" s="143"/>
    </row>
    <row r="14" spans="1:25" s="142" customFormat="1" ht="6.55" customHeight="1" x14ac:dyDescent="0.3">
      <c r="A14" s="146"/>
      <c r="B14" s="146"/>
      <c r="C14" s="146"/>
      <c r="D14" s="146"/>
      <c r="E14" s="146"/>
      <c r="F14" s="146"/>
      <c r="G14" s="146"/>
      <c r="H14" s="146"/>
      <c r="I14" s="146"/>
      <c r="J14" s="146"/>
      <c r="K14" s="146"/>
      <c r="L14" s="149"/>
      <c r="M14" s="149"/>
      <c r="N14" s="149"/>
      <c r="O14" s="149"/>
      <c r="P14" s="149"/>
      <c r="Q14" s="143"/>
      <c r="R14" s="143"/>
      <c r="S14" s="27"/>
      <c r="T14" s="143"/>
      <c r="U14" s="143"/>
      <c r="V14" s="143"/>
      <c r="W14" s="143"/>
      <c r="X14" s="143"/>
      <c r="Y14" s="143"/>
    </row>
    <row r="15" spans="1:25" s="52" customFormat="1" ht="13.75" customHeight="1" thickBot="1" x14ac:dyDescent="0.35">
      <c r="A15" s="251" t="s">
        <v>125</v>
      </c>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row>
    <row r="16" spans="1:25" s="142" customFormat="1" ht="9" customHeight="1" x14ac:dyDescent="0.3">
      <c r="A16" s="256" t="s">
        <v>126</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8"/>
    </row>
    <row r="17" spans="1:37" s="142" customFormat="1" ht="9" customHeight="1" thickBot="1" x14ac:dyDescent="0.35">
      <c r="A17" s="259"/>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1"/>
    </row>
    <row r="18" spans="1:37" ht="12" customHeight="1" thickBot="1" x14ac:dyDescent="0.35">
      <c r="A18" s="109"/>
      <c r="B18" s="110"/>
      <c r="C18" s="110"/>
      <c r="D18" s="110"/>
      <c r="E18" s="110"/>
      <c r="F18" s="110"/>
      <c r="G18" s="111"/>
      <c r="H18" s="49"/>
      <c r="I18" s="49"/>
      <c r="J18" s="49"/>
      <c r="K18" s="49"/>
      <c r="L18" s="112"/>
      <c r="M18" s="112"/>
      <c r="N18" s="112"/>
      <c r="O18" s="112"/>
      <c r="P18" s="112"/>
      <c r="Q18" s="112"/>
      <c r="R18" s="112"/>
      <c r="S18" s="112"/>
      <c r="T18" s="112"/>
      <c r="U18" s="112"/>
      <c r="V18" s="112"/>
      <c r="W18" s="112"/>
      <c r="X18" s="112"/>
      <c r="Y18" s="112"/>
      <c r="Z18" s="112"/>
      <c r="AA18" s="112"/>
    </row>
    <row r="19" spans="1:37" s="3" customFormat="1" ht="17.149999999999999" customHeight="1" thickBot="1" x14ac:dyDescent="0.35">
      <c r="A19" s="104"/>
      <c r="B19" s="240">
        <v>2020</v>
      </c>
      <c r="C19" s="241"/>
      <c r="D19" s="241"/>
      <c r="E19" s="241"/>
      <c r="F19" s="241"/>
      <c r="G19" s="241"/>
      <c r="H19" s="241"/>
      <c r="I19" s="241"/>
      <c r="J19" s="241"/>
      <c r="K19" s="241"/>
      <c r="L19" s="241"/>
      <c r="M19" s="241"/>
      <c r="N19" s="241"/>
      <c r="O19" s="241"/>
      <c r="P19" s="241"/>
      <c r="Q19" s="241"/>
      <c r="R19" s="241"/>
      <c r="S19" s="241"/>
      <c r="T19" s="241"/>
      <c r="U19" s="241"/>
      <c r="V19" s="241"/>
      <c r="W19" s="241"/>
      <c r="X19" s="242"/>
      <c r="Y19" s="113"/>
      <c r="Z19" s="49"/>
      <c r="AA19" s="108"/>
      <c r="AB19" s="7"/>
      <c r="AC19" s="7"/>
      <c r="AD19" s="7"/>
      <c r="AE19" s="7"/>
      <c r="AF19" s="2"/>
      <c r="AG19" s="2"/>
      <c r="AH19" s="2"/>
      <c r="AI19" s="2"/>
      <c r="AJ19" s="2"/>
      <c r="AK19" s="2"/>
    </row>
    <row r="20" spans="1:37" s="2" customFormat="1" ht="17.149999999999999" customHeight="1" thickBot="1" x14ac:dyDescent="0.35">
      <c r="A20" s="104"/>
      <c r="B20" s="214" t="s">
        <v>2</v>
      </c>
      <c r="C20" s="215"/>
      <c r="D20" s="215"/>
      <c r="E20" s="215"/>
      <c r="F20" s="215"/>
      <c r="G20" s="215"/>
      <c r="H20" s="216"/>
      <c r="I20" s="114"/>
      <c r="J20" s="214" t="s">
        <v>3</v>
      </c>
      <c r="K20" s="215" t="s">
        <v>3</v>
      </c>
      <c r="L20" s="215"/>
      <c r="M20" s="215" t="s">
        <v>49</v>
      </c>
      <c r="N20" s="215"/>
      <c r="O20" s="215"/>
      <c r="P20" s="216"/>
      <c r="Q20" s="114"/>
      <c r="R20" s="214" t="s">
        <v>4</v>
      </c>
      <c r="S20" s="215"/>
      <c r="T20" s="215"/>
      <c r="U20" s="215"/>
      <c r="V20" s="215"/>
      <c r="W20" s="215"/>
      <c r="X20" s="216"/>
      <c r="Y20" s="104"/>
      <c r="Z20" s="49"/>
      <c r="AA20" s="108"/>
      <c r="AB20" s="7"/>
      <c r="AC20" s="7"/>
      <c r="AD20" s="7"/>
      <c r="AE20" s="9"/>
      <c r="AF20" s="9"/>
      <c r="AG20" s="9"/>
      <c r="AH20" s="9"/>
      <c r="AI20" s="9"/>
      <c r="AJ20" s="9"/>
      <c r="AK20" s="3"/>
    </row>
    <row r="21" spans="1:37" s="3" customFormat="1" ht="17.149999999999999" customHeight="1" thickBot="1" x14ac:dyDescent="0.35">
      <c r="A21" s="105"/>
      <c r="B21" s="115" t="s">
        <v>11</v>
      </c>
      <c r="C21" s="116" t="s">
        <v>6</v>
      </c>
      <c r="D21" s="116" t="s">
        <v>7</v>
      </c>
      <c r="E21" s="116" t="s">
        <v>8</v>
      </c>
      <c r="F21" s="116" t="s">
        <v>9</v>
      </c>
      <c r="G21" s="116" t="s">
        <v>10</v>
      </c>
      <c r="H21" s="117" t="s">
        <v>12</v>
      </c>
      <c r="I21" s="118"/>
      <c r="J21" s="115" t="s">
        <v>11</v>
      </c>
      <c r="K21" s="119" t="s">
        <v>6</v>
      </c>
      <c r="L21" s="119" t="s">
        <v>7</v>
      </c>
      <c r="M21" s="119" t="s">
        <v>8</v>
      </c>
      <c r="N21" s="119" t="s">
        <v>9</v>
      </c>
      <c r="O21" s="119" t="s">
        <v>10</v>
      </c>
      <c r="P21" s="117" t="s">
        <v>12</v>
      </c>
      <c r="Q21" s="118"/>
      <c r="R21" s="115" t="s">
        <v>11</v>
      </c>
      <c r="S21" s="116" t="s">
        <v>6</v>
      </c>
      <c r="T21" s="116" t="s">
        <v>7</v>
      </c>
      <c r="U21" s="116" t="s">
        <v>8</v>
      </c>
      <c r="V21" s="116" t="s">
        <v>9</v>
      </c>
      <c r="W21" s="116" t="s">
        <v>10</v>
      </c>
      <c r="X21" s="117" t="s">
        <v>12</v>
      </c>
      <c r="Y21" s="105"/>
      <c r="Z21" s="49"/>
      <c r="AA21" s="108"/>
      <c r="AB21" s="7"/>
      <c r="AC21" s="7"/>
      <c r="AD21" s="7"/>
      <c r="AE21" s="9"/>
      <c r="AF21" s="9"/>
      <c r="AG21" s="9"/>
      <c r="AH21" s="9"/>
      <c r="AI21" s="9"/>
      <c r="AJ21" s="9"/>
    </row>
    <row r="22" spans="1:37" s="3" customFormat="1" ht="17.149999999999999" customHeight="1" thickBot="1" x14ac:dyDescent="0.35">
      <c r="A22" s="106"/>
      <c r="B22" s="120"/>
      <c r="C22" s="121"/>
      <c r="D22" s="121"/>
      <c r="E22" s="44">
        <v>1</v>
      </c>
      <c r="F22" s="44">
        <v>2</v>
      </c>
      <c r="G22" s="44">
        <v>3</v>
      </c>
      <c r="H22" s="11">
        <v>4</v>
      </c>
      <c r="I22" s="114"/>
      <c r="J22" s="122"/>
      <c r="K22" s="121"/>
      <c r="L22" s="121"/>
      <c r="M22" s="123"/>
      <c r="N22" s="123"/>
      <c r="O22" s="124"/>
      <c r="P22" s="11">
        <v>1</v>
      </c>
      <c r="Q22" s="127"/>
      <c r="R22" s="122"/>
      <c r="S22" s="121"/>
      <c r="T22" s="44">
        <v>1</v>
      </c>
      <c r="U22" s="44">
        <v>2</v>
      </c>
      <c r="V22" s="44">
        <v>3</v>
      </c>
      <c r="W22" s="44">
        <v>4</v>
      </c>
      <c r="X22" s="11">
        <v>5</v>
      </c>
      <c r="Y22" s="104"/>
      <c r="Z22" s="49"/>
      <c r="AA22" s="108"/>
      <c r="AB22" s="7"/>
      <c r="AC22" s="7"/>
      <c r="AD22" s="7"/>
      <c r="AE22" s="9"/>
      <c r="AF22" s="9"/>
      <c r="AG22" s="9"/>
      <c r="AH22" s="9"/>
      <c r="AI22" s="9"/>
      <c r="AJ22" s="9"/>
    </row>
    <row r="23" spans="1:37" s="3" customFormat="1" ht="17.149999999999999" customHeight="1" thickBot="1" x14ac:dyDescent="0.35">
      <c r="A23" s="104"/>
      <c r="B23" s="12">
        <v>5</v>
      </c>
      <c r="C23" s="8">
        <v>6</v>
      </c>
      <c r="D23" s="8">
        <v>7</v>
      </c>
      <c r="E23" s="8">
        <v>8</v>
      </c>
      <c r="F23" s="8">
        <v>9</v>
      </c>
      <c r="G23" s="8">
        <v>10</v>
      </c>
      <c r="H23" s="11">
        <v>11</v>
      </c>
      <c r="I23" s="114"/>
      <c r="J23" s="45">
        <v>2</v>
      </c>
      <c r="K23" s="13">
        <v>3</v>
      </c>
      <c r="L23" s="8">
        <v>4</v>
      </c>
      <c r="M23" s="8">
        <v>5</v>
      </c>
      <c r="N23" s="8">
        <v>6</v>
      </c>
      <c r="O23" s="36">
        <v>7</v>
      </c>
      <c r="P23" s="11">
        <v>8</v>
      </c>
      <c r="Q23" s="114"/>
      <c r="R23" s="12">
        <v>6</v>
      </c>
      <c r="S23" s="8">
        <v>7</v>
      </c>
      <c r="T23" s="8">
        <v>8</v>
      </c>
      <c r="U23" s="8">
        <v>9</v>
      </c>
      <c r="V23" s="8">
        <v>10</v>
      </c>
      <c r="W23" s="8">
        <v>11</v>
      </c>
      <c r="X23" s="11">
        <v>12</v>
      </c>
      <c r="Y23" s="104"/>
      <c r="Z23" s="49"/>
      <c r="AA23" s="49"/>
    </row>
    <row r="24" spans="1:37" ht="17.149999999999999" customHeight="1" thickBot="1" x14ac:dyDescent="0.35">
      <c r="A24" s="104"/>
      <c r="B24" s="11">
        <v>12</v>
      </c>
      <c r="C24" s="8">
        <v>13</v>
      </c>
      <c r="D24" s="8">
        <v>14</v>
      </c>
      <c r="E24" s="8">
        <v>15</v>
      </c>
      <c r="F24" s="8">
        <v>16</v>
      </c>
      <c r="G24" s="8">
        <v>17</v>
      </c>
      <c r="H24" s="11">
        <v>18</v>
      </c>
      <c r="I24" s="114"/>
      <c r="J24" s="11">
        <v>9</v>
      </c>
      <c r="K24" s="8">
        <v>10</v>
      </c>
      <c r="L24" s="8">
        <v>11</v>
      </c>
      <c r="M24" s="8">
        <v>12</v>
      </c>
      <c r="N24" s="8">
        <v>13</v>
      </c>
      <c r="O24" s="8">
        <v>14</v>
      </c>
      <c r="P24" s="11">
        <v>15</v>
      </c>
      <c r="Q24" s="114"/>
      <c r="R24" s="11">
        <v>13</v>
      </c>
      <c r="S24" s="8">
        <v>14</v>
      </c>
      <c r="T24" s="8">
        <v>15</v>
      </c>
      <c r="U24" s="8">
        <v>16</v>
      </c>
      <c r="V24" s="8">
        <v>17</v>
      </c>
      <c r="W24" s="8">
        <v>18</v>
      </c>
      <c r="X24" s="11">
        <v>19</v>
      </c>
      <c r="Y24" s="104"/>
      <c r="Z24" s="112"/>
      <c r="AA24" s="112"/>
    </row>
    <row r="25" spans="1:37" s="2" customFormat="1" ht="17.149999999999999" customHeight="1" thickBot="1" x14ac:dyDescent="0.35">
      <c r="A25" s="104"/>
      <c r="B25" s="11">
        <v>19</v>
      </c>
      <c r="C25" s="8">
        <v>20</v>
      </c>
      <c r="D25" s="8">
        <v>21</v>
      </c>
      <c r="E25" s="8">
        <v>22</v>
      </c>
      <c r="F25" s="8">
        <v>23</v>
      </c>
      <c r="G25" s="8">
        <v>24</v>
      </c>
      <c r="H25" s="11">
        <v>25</v>
      </c>
      <c r="I25" s="114"/>
      <c r="J25" s="11">
        <v>16</v>
      </c>
      <c r="K25" s="8">
        <v>17</v>
      </c>
      <c r="L25" s="8">
        <v>18</v>
      </c>
      <c r="M25" s="8">
        <v>19</v>
      </c>
      <c r="N25" s="8">
        <v>20</v>
      </c>
      <c r="O25" s="8">
        <v>21</v>
      </c>
      <c r="P25" s="11">
        <v>22</v>
      </c>
      <c r="Q25" s="114"/>
      <c r="R25" s="11">
        <v>20</v>
      </c>
      <c r="S25" s="8">
        <v>21</v>
      </c>
      <c r="T25" s="8">
        <v>22</v>
      </c>
      <c r="U25" s="8">
        <v>23</v>
      </c>
      <c r="V25" s="8">
        <v>24</v>
      </c>
      <c r="W25" s="8">
        <v>25</v>
      </c>
      <c r="X25" s="11">
        <v>26</v>
      </c>
      <c r="Y25" s="104"/>
      <c r="Z25" s="103"/>
      <c r="AA25" s="103"/>
    </row>
    <row r="26" spans="1:37" s="2" customFormat="1" ht="17.149999999999999" customHeight="1" thickBot="1" x14ac:dyDescent="0.35">
      <c r="A26" s="104"/>
      <c r="B26" s="11">
        <v>26</v>
      </c>
      <c r="C26" s="8">
        <v>27</v>
      </c>
      <c r="D26" s="8">
        <v>28</v>
      </c>
      <c r="E26" s="8">
        <v>29</v>
      </c>
      <c r="F26" s="8">
        <v>30</v>
      </c>
      <c r="G26" s="8">
        <v>31</v>
      </c>
      <c r="H26" s="106"/>
      <c r="I26" s="114"/>
      <c r="J26" s="11">
        <v>23</v>
      </c>
      <c r="K26" s="8">
        <v>24</v>
      </c>
      <c r="L26" s="8">
        <v>25</v>
      </c>
      <c r="M26" s="8">
        <v>26</v>
      </c>
      <c r="N26" s="8">
        <v>27</v>
      </c>
      <c r="O26" s="8">
        <v>28</v>
      </c>
      <c r="P26" s="11">
        <v>29</v>
      </c>
      <c r="Q26" s="114"/>
      <c r="R26" s="15">
        <v>27</v>
      </c>
      <c r="S26" s="8">
        <v>28</v>
      </c>
      <c r="T26" s="8">
        <v>29</v>
      </c>
      <c r="U26" s="8">
        <v>30</v>
      </c>
      <c r="V26" s="114"/>
      <c r="W26" s="114"/>
      <c r="X26" s="106"/>
      <c r="Y26" s="104"/>
      <c r="Z26" s="103"/>
      <c r="AA26" s="103"/>
    </row>
    <row r="27" spans="1:37" s="2" customFormat="1" ht="17.149999999999999" customHeight="1" thickBot="1" x14ac:dyDescent="0.35">
      <c r="A27" s="104"/>
      <c r="B27" s="120"/>
      <c r="C27" s="126"/>
      <c r="D27" s="126"/>
      <c r="E27" s="126"/>
      <c r="F27" s="126"/>
      <c r="G27" s="126"/>
      <c r="H27" s="125"/>
      <c r="I27" s="114"/>
      <c r="J27" s="11">
        <v>30</v>
      </c>
      <c r="K27" s="16">
        <v>31</v>
      </c>
      <c r="L27" s="126"/>
      <c r="M27" s="126"/>
      <c r="N27" s="126"/>
      <c r="O27" s="126"/>
      <c r="P27" s="125"/>
      <c r="Q27" s="114"/>
      <c r="R27" s="122"/>
      <c r="S27" s="126"/>
      <c r="T27" s="126"/>
      <c r="U27" s="126"/>
      <c r="V27" s="126"/>
      <c r="W27" s="126"/>
      <c r="X27" s="125"/>
      <c r="Y27" s="104"/>
      <c r="Z27" s="103"/>
      <c r="AA27" s="103"/>
    </row>
    <row r="28" spans="1:37" s="18" customFormat="1" ht="12.75" customHeight="1" x14ac:dyDescent="0.3">
      <c r="A28" s="102"/>
      <c r="B28" s="222" t="s">
        <v>29</v>
      </c>
      <c r="C28" s="222"/>
      <c r="D28" s="222"/>
      <c r="E28" s="222"/>
      <c r="F28" s="222"/>
      <c r="G28" s="39"/>
      <c r="H28" s="102"/>
      <c r="I28" s="102"/>
      <c r="J28" s="222" t="s">
        <v>31</v>
      </c>
      <c r="K28" s="222"/>
      <c r="L28" s="222"/>
      <c r="M28" s="222"/>
      <c r="N28" s="222"/>
      <c r="O28" s="39"/>
      <c r="P28" s="102"/>
      <c r="Q28" s="223" t="s">
        <v>32</v>
      </c>
      <c r="R28" s="223"/>
      <c r="S28" s="223"/>
      <c r="T28" s="223"/>
      <c r="U28" s="223"/>
      <c r="V28" s="223"/>
      <c r="W28" s="39"/>
      <c r="X28" s="128"/>
      <c r="Y28" s="102"/>
      <c r="Z28" s="134"/>
      <c r="AA28" s="134"/>
    </row>
    <row r="29" spans="1:37" s="2" customFormat="1" ht="12.75" customHeight="1" thickBot="1" x14ac:dyDescent="0.35">
      <c r="A29" s="102"/>
      <c r="B29" s="246" t="s">
        <v>30</v>
      </c>
      <c r="C29" s="246"/>
      <c r="D29" s="246"/>
      <c r="E29" s="246"/>
      <c r="F29" s="246"/>
      <c r="G29" s="40"/>
      <c r="H29" s="102"/>
      <c r="I29" s="102"/>
      <c r="J29" s="246" t="s">
        <v>30</v>
      </c>
      <c r="K29" s="246"/>
      <c r="L29" s="246"/>
      <c r="M29" s="246"/>
      <c r="N29" s="246"/>
      <c r="O29" s="40"/>
      <c r="P29" s="102"/>
      <c r="Q29" s="102"/>
      <c r="R29" s="246" t="s">
        <v>30</v>
      </c>
      <c r="S29" s="246"/>
      <c r="T29" s="246"/>
      <c r="U29" s="246"/>
      <c r="V29" s="246"/>
      <c r="W29" s="41"/>
      <c r="X29" s="129"/>
      <c r="Y29" s="102"/>
      <c r="Z29" s="103"/>
      <c r="AA29" s="103"/>
    </row>
    <row r="30" spans="1:37" s="2" customFormat="1" ht="17.149999999999999" customHeight="1" thickBot="1" x14ac:dyDescent="0.35">
      <c r="A30" s="104"/>
      <c r="B30" s="243" t="s">
        <v>5</v>
      </c>
      <c r="C30" s="244"/>
      <c r="D30" s="244"/>
      <c r="E30" s="244"/>
      <c r="F30" s="244"/>
      <c r="G30" s="244"/>
      <c r="H30" s="245"/>
      <c r="I30" s="114"/>
      <c r="J30" s="243" t="s">
        <v>13</v>
      </c>
      <c r="K30" s="254"/>
      <c r="L30" s="254"/>
      <c r="M30" s="254"/>
      <c r="N30" s="254"/>
      <c r="O30" s="254"/>
      <c r="P30" s="255"/>
      <c r="Q30" s="114"/>
      <c r="R30" s="243" t="s">
        <v>14</v>
      </c>
      <c r="S30" s="254"/>
      <c r="T30" s="254"/>
      <c r="U30" s="254"/>
      <c r="V30" s="254"/>
      <c r="W30" s="254"/>
      <c r="X30" s="255"/>
      <c r="Y30" s="104"/>
      <c r="Z30" s="103"/>
      <c r="AA30" s="103"/>
    </row>
    <row r="31" spans="1:37" s="3" customFormat="1" ht="17.149999999999999" customHeight="1" thickBot="1" x14ac:dyDescent="0.35">
      <c r="A31" s="105"/>
      <c r="B31" s="135" t="s">
        <v>11</v>
      </c>
      <c r="C31" s="116" t="s">
        <v>6</v>
      </c>
      <c r="D31" s="116" t="s">
        <v>7</v>
      </c>
      <c r="E31" s="116" t="s">
        <v>8</v>
      </c>
      <c r="F31" s="116" t="s">
        <v>9</v>
      </c>
      <c r="G31" s="119" t="s">
        <v>10</v>
      </c>
      <c r="H31" s="136" t="s">
        <v>12</v>
      </c>
      <c r="I31" s="118"/>
      <c r="J31" s="135" t="s">
        <v>11</v>
      </c>
      <c r="K31" s="116" t="s">
        <v>6</v>
      </c>
      <c r="L31" s="116" t="s">
        <v>7</v>
      </c>
      <c r="M31" s="116" t="s">
        <v>8</v>
      </c>
      <c r="N31" s="116" t="s">
        <v>9</v>
      </c>
      <c r="O31" s="116" t="s">
        <v>10</v>
      </c>
      <c r="P31" s="136" t="s">
        <v>12</v>
      </c>
      <c r="Q31" s="118"/>
      <c r="R31" s="135" t="s">
        <v>11</v>
      </c>
      <c r="S31" s="116" t="s">
        <v>6</v>
      </c>
      <c r="T31" s="116" t="s">
        <v>7</v>
      </c>
      <c r="U31" s="116" t="s">
        <v>8</v>
      </c>
      <c r="V31" s="116" t="s">
        <v>9</v>
      </c>
      <c r="W31" s="116" t="s">
        <v>10</v>
      </c>
      <c r="X31" s="136" t="s">
        <v>12</v>
      </c>
      <c r="Y31" s="105"/>
      <c r="Z31" s="49"/>
      <c r="AA31" s="49"/>
    </row>
    <row r="32" spans="1:37" s="2" customFormat="1" ht="17.149999999999999" customHeight="1" thickBot="1" x14ac:dyDescent="0.35">
      <c r="A32" s="104"/>
      <c r="B32" s="120"/>
      <c r="C32" s="114"/>
      <c r="D32" s="114"/>
      <c r="E32" s="114"/>
      <c r="F32" s="8">
        <v>1</v>
      </c>
      <c r="G32" s="44">
        <v>2</v>
      </c>
      <c r="H32" s="11">
        <v>3</v>
      </c>
      <c r="I32" s="114"/>
      <c r="J32" s="11">
        <v>1</v>
      </c>
      <c r="K32" s="44">
        <v>2</v>
      </c>
      <c r="L32" s="8">
        <v>3</v>
      </c>
      <c r="M32" s="8">
        <v>4</v>
      </c>
      <c r="N32" s="8">
        <v>5</v>
      </c>
      <c r="O32" s="44">
        <v>6</v>
      </c>
      <c r="P32" s="11">
        <v>7</v>
      </c>
      <c r="Q32" s="114"/>
      <c r="R32" s="120"/>
      <c r="S32" s="121"/>
      <c r="T32" s="47" t="s">
        <v>103</v>
      </c>
      <c r="U32" s="44">
        <v>2</v>
      </c>
      <c r="V32" s="44">
        <v>3</v>
      </c>
      <c r="W32" s="44">
        <v>4</v>
      </c>
      <c r="X32" s="11">
        <v>5</v>
      </c>
      <c r="Y32" s="104"/>
      <c r="Z32" s="103"/>
      <c r="AA32" s="103"/>
    </row>
    <row r="33" spans="1:27" s="2" customFormat="1" ht="17.149999999999999" customHeight="1" thickBot="1" x14ac:dyDescent="0.35">
      <c r="A33" s="104"/>
      <c r="B33" s="11">
        <v>4</v>
      </c>
      <c r="C33" s="51">
        <v>5</v>
      </c>
      <c r="D33" s="8">
        <v>6</v>
      </c>
      <c r="E33" s="8">
        <v>7</v>
      </c>
      <c r="F33" s="8">
        <v>8</v>
      </c>
      <c r="G33" s="8">
        <v>9</v>
      </c>
      <c r="H33" s="11">
        <v>10</v>
      </c>
      <c r="I33" s="114"/>
      <c r="J33" s="11">
        <v>8</v>
      </c>
      <c r="K33" s="8">
        <v>9</v>
      </c>
      <c r="L33" s="8">
        <v>10</v>
      </c>
      <c r="M33" s="8">
        <v>11</v>
      </c>
      <c r="N33" s="8">
        <v>12</v>
      </c>
      <c r="O33" s="8">
        <v>13</v>
      </c>
      <c r="P33" s="11">
        <v>14</v>
      </c>
      <c r="Q33" s="114"/>
      <c r="R33" s="11">
        <v>6</v>
      </c>
      <c r="S33" s="8">
        <v>7</v>
      </c>
      <c r="T33" s="8">
        <v>8</v>
      </c>
      <c r="U33" s="8">
        <v>9</v>
      </c>
      <c r="V33" s="8">
        <v>10</v>
      </c>
      <c r="W33" s="8">
        <v>11</v>
      </c>
      <c r="X33" s="11">
        <v>12</v>
      </c>
      <c r="Y33" s="104"/>
      <c r="Z33" s="103"/>
      <c r="AA33" s="103"/>
    </row>
    <row r="34" spans="1:27" s="19" customFormat="1" ht="17.149999999999999" customHeight="1" thickBot="1" x14ac:dyDescent="0.35">
      <c r="A34" s="104"/>
      <c r="B34" s="11">
        <v>11</v>
      </c>
      <c r="C34" s="13">
        <v>12</v>
      </c>
      <c r="D34" s="8">
        <v>13</v>
      </c>
      <c r="E34" s="47" t="s">
        <v>102</v>
      </c>
      <c r="F34" s="8">
        <v>15</v>
      </c>
      <c r="G34" s="8">
        <v>16</v>
      </c>
      <c r="H34" s="11">
        <v>17</v>
      </c>
      <c r="I34" s="114"/>
      <c r="J34" s="11">
        <v>15</v>
      </c>
      <c r="K34" s="8">
        <v>16</v>
      </c>
      <c r="L34" s="8">
        <v>17</v>
      </c>
      <c r="M34" s="8">
        <v>18</v>
      </c>
      <c r="N34" s="8">
        <v>19</v>
      </c>
      <c r="O34" s="8">
        <v>20</v>
      </c>
      <c r="P34" s="11">
        <v>21</v>
      </c>
      <c r="Q34" s="114"/>
      <c r="R34" s="11">
        <v>13</v>
      </c>
      <c r="S34" s="8">
        <v>14</v>
      </c>
      <c r="T34" s="8">
        <v>15</v>
      </c>
      <c r="U34" s="8">
        <v>16</v>
      </c>
      <c r="V34" s="8">
        <v>17</v>
      </c>
      <c r="W34" s="8">
        <v>18</v>
      </c>
      <c r="X34" s="11">
        <v>19</v>
      </c>
      <c r="Y34" s="104"/>
      <c r="Z34" s="97"/>
      <c r="AA34" s="97"/>
    </row>
    <row r="35" spans="1:27" s="19" customFormat="1" ht="17.149999999999999" customHeight="1" thickBot="1" x14ac:dyDescent="0.35">
      <c r="A35" s="104"/>
      <c r="B35" s="11">
        <v>18</v>
      </c>
      <c r="C35" s="8">
        <v>19</v>
      </c>
      <c r="D35" s="8">
        <v>20</v>
      </c>
      <c r="E35" s="8">
        <v>21</v>
      </c>
      <c r="F35" s="8">
        <v>22</v>
      </c>
      <c r="G35" s="8">
        <v>23</v>
      </c>
      <c r="H35" s="11">
        <v>24</v>
      </c>
      <c r="I35" s="114"/>
      <c r="J35" s="11">
        <v>22</v>
      </c>
      <c r="K35" s="8">
        <v>23</v>
      </c>
      <c r="L35" s="8">
        <v>24</v>
      </c>
      <c r="M35" s="8">
        <v>25</v>
      </c>
      <c r="N35" s="8">
        <v>26</v>
      </c>
      <c r="O35" s="8">
        <v>27</v>
      </c>
      <c r="P35" s="11">
        <v>28</v>
      </c>
      <c r="Q35" s="114"/>
      <c r="R35" s="11">
        <v>20</v>
      </c>
      <c r="S35" s="8">
        <v>21</v>
      </c>
      <c r="T35" s="8">
        <v>22</v>
      </c>
      <c r="U35" s="8">
        <v>23</v>
      </c>
      <c r="V35" s="8">
        <v>24</v>
      </c>
      <c r="W35" s="8">
        <v>25</v>
      </c>
      <c r="X35" s="11">
        <v>26</v>
      </c>
      <c r="Y35" s="104"/>
      <c r="Z35" s="97"/>
      <c r="AA35" s="97"/>
    </row>
    <row r="36" spans="1:27" s="2" customFormat="1" ht="17.149999999999999" customHeight="1" thickBot="1" x14ac:dyDescent="0.35">
      <c r="A36" s="104"/>
      <c r="B36" s="11">
        <v>25</v>
      </c>
      <c r="C36" s="8">
        <v>26</v>
      </c>
      <c r="D36" s="8">
        <v>27</v>
      </c>
      <c r="E36" s="8">
        <v>28</v>
      </c>
      <c r="F36" s="8">
        <v>29</v>
      </c>
      <c r="G36" s="8">
        <v>30</v>
      </c>
      <c r="H36" s="11">
        <v>31</v>
      </c>
      <c r="I36" s="114"/>
      <c r="J36" s="11">
        <v>29</v>
      </c>
      <c r="K36" s="8">
        <v>30</v>
      </c>
      <c r="L36" s="114"/>
      <c r="M36" s="114"/>
      <c r="N36" s="114"/>
      <c r="O36" s="114"/>
      <c r="P36" s="130"/>
      <c r="Q36" s="114"/>
      <c r="R36" s="11">
        <v>27</v>
      </c>
      <c r="S36" s="8">
        <v>28</v>
      </c>
      <c r="T36" s="8">
        <v>29</v>
      </c>
      <c r="U36" s="8">
        <v>30</v>
      </c>
      <c r="V36" s="8">
        <v>31</v>
      </c>
      <c r="W36" s="114"/>
      <c r="X36" s="106"/>
      <c r="Y36" s="104"/>
      <c r="Z36" s="103"/>
      <c r="AA36" s="103"/>
    </row>
    <row r="37" spans="1:27" s="18" customFormat="1" ht="17.149999999999999" customHeight="1" thickBot="1" x14ac:dyDescent="0.35">
      <c r="A37" s="104"/>
      <c r="B37" s="120"/>
      <c r="C37" s="126"/>
      <c r="D37" s="126"/>
      <c r="E37" s="126"/>
      <c r="F37" s="126"/>
      <c r="G37" s="126"/>
      <c r="H37" s="125"/>
      <c r="I37" s="114"/>
      <c r="J37" s="120"/>
      <c r="K37" s="126"/>
      <c r="L37" s="126"/>
      <c r="M37" s="126"/>
      <c r="N37" s="126"/>
      <c r="O37" s="126"/>
      <c r="P37" s="125"/>
      <c r="Q37" s="114"/>
      <c r="R37" s="120"/>
      <c r="S37" s="126"/>
      <c r="T37" s="126"/>
      <c r="U37" s="126"/>
      <c r="V37" s="126"/>
      <c r="W37" s="126"/>
      <c r="X37" s="125"/>
      <c r="Y37" s="104"/>
      <c r="Z37" s="134"/>
      <c r="AA37" s="134"/>
    </row>
    <row r="38" spans="1:27" s="2" customFormat="1" ht="12.75" customHeight="1" x14ac:dyDescent="0.3">
      <c r="A38" s="102"/>
      <c r="B38" s="222" t="s">
        <v>33</v>
      </c>
      <c r="C38" s="222"/>
      <c r="D38" s="222"/>
      <c r="E38" s="222"/>
      <c r="F38" s="222"/>
      <c r="G38" s="39"/>
      <c r="H38" s="102"/>
      <c r="I38" s="223" t="s">
        <v>34</v>
      </c>
      <c r="J38" s="223"/>
      <c r="K38" s="223"/>
      <c r="L38" s="223"/>
      <c r="M38" s="223"/>
      <c r="N38" s="223"/>
      <c r="O38" s="39"/>
      <c r="P38" s="102"/>
      <c r="Q38" s="223" t="s">
        <v>35</v>
      </c>
      <c r="R38" s="223"/>
      <c r="S38" s="223"/>
      <c r="T38" s="223"/>
      <c r="U38" s="223"/>
      <c r="V38" s="223"/>
      <c r="W38" s="42"/>
      <c r="X38" s="102"/>
      <c r="Y38" s="102"/>
      <c r="Z38" s="103"/>
      <c r="AA38" s="103"/>
    </row>
    <row r="39" spans="1:27" s="2" customFormat="1" ht="12.75" customHeight="1" thickBot="1" x14ac:dyDescent="0.35">
      <c r="A39" s="102"/>
      <c r="B39" s="246" t="s">
        <v>30</v>
      </c>
      <c r="C39" s="246"/>
      <c r="D39" s="246"/>
      <c r="E39" s="246"/>
      <c r="F39" s="246"/>
      <c r="G39" s="40"/>
      <c r="H39" s="102"/>
      <c r="I39" s="102"/>
      <c r="J39" s="246" t="s">
        <v>30</v>
      </c>
      <c r="K39" s="246"/>
      <c r="L39" s="246"/>
      <c r="M39" s="246"/>
      <c r="N39" s="246"/>
      <c r="O39" s="40"/>
      <c r="P39" s="102"/>
      <c r="Q39" s="102"/>
      <c r="R39" s="246" t="s">
        <v>30</v>
      </c>
      <c r="S39" s="246"/>
      <c r="T39" s="246"/>
      <c r="U39" s="246"/>
      <c r="V39" s="246"/>
      <c r="W39" s="41"/>
      <c r="X39" s="129"/>
      <c r="Y39" s="102"/>
      <c r="Z39" s="103"/>
      <c r="AA39" s="103"/>
    </row>
    <row r="40" spans="1:27" s="2" customFormat="1" ht="17.149999999999999" customHeight="1" thickBot="1" x14ac:dyDescent="0.35">
      <c r="A40" s="104"/>
      <c r="B40" s="240">
        <v>2021</v>
      </c>
      <c r="C40" s="241"/>
      <c r="D40" s="241"/>
      <c r="E40" s="241"/>
      <c r="F40" s="241"/>
      <c r="G40" s="241"/>
      <c r="H40" s="241"/>
      <c r="I40" s="241"/>
      <c r="J40" s="241"/>
      <c r="K40" s="241"/>
      <c r="L40" s="241"/>
      <c r="M40" s="241"/>
      <c r="N40" s="241"/>
      <c r="O40" s="241"/>
      <c r="P40" s="241"/>
      <c r="Q40" s="241"/>
      <c r="R40" s="241"/>
      <c r="S40" s="241"/>
      <c r="T40" s="241"/>
      <c r="U40" s="241"/>
      <c r="V40" s="241"/>
      <c r="W40" s="241"/>
      <c r="X40" s="242"/>
      <c r="Y40" s="113"/>
      <c r="Z40" s="103"/>
      <c r="AA40" s="103"/>
    </row>
    <row r="41" spans="1:27" s="2" customFormat="1" ht="17.149999999999999" customHeight="1" thickBot="1" x14ac:dyDescent="0.35">
      <c r="A41" s="104"/>
      <c r="B41" s="243" t="s">
        <v>15</v>
      </c>
      <c r="C41" s="244"/>
      <c r="D41" s="244"/>
      <c r="E41" s="244"/>
      <c r="F41" s="244"/>
      <c r="G41" s="244"/>
      <c r="H41" s="245"/>
      <c r="I41" s="114"/>
      <c r="J41" s="248" t="s">
        <v>16</v>
      </c>
      <c r="K41" s="249"/>
      <c r="L41" s="249"/>
      <c r="M41" s="249"/>
      <c r="N41" s="249"/>
      <c r="O41" s="249"/>
      <c r="P41" s="250"/>
      <c r="Q41" s="114"/>
      <c r="R41" s="248" t="s">
        <v>17</v>
      </c>
      <c r="S41" s="249"/>
      <c r="T41" s="249"/>
      <c r="U41" s="249"/>
      <c r="V41" s="249"/>
      <c r="W41" s="249"/>
      <c r="X41" s="250"/>
      <c r="Y41" s="104"/>
      <c r="Z41" s="103"/>
      <c r="AA41" s="103"/>
    </row>
    <row r="42" spans="1:27" s="2" customFormat="1" ht="17.149999999999999" customHeight="1" thickBot="1" x14ac:dyDescent="0.35">
      <c r="A42" s="105"/>
      <c r="B42" s="115" t="s">
        <v>11</v>
      </c>
      <c r="C42" s="116" t="s">
        <v>6</v>
      </c>
      <c r="D42" s="116" t="s">
        <v>7</v>
      </c>
      <c r="E42" s="116" t="s">
        <v>8</v>
      </c>
      <c r="F42" s="116" t="s">
        <v>9</v>
      </c>
      <c r="G42" s="116" t="s">
        <v>10</v>
      </c>
      <c r="H42" s="117" t="s">
        <v>12</v>
      </c>
      <c r="I42" s="118"/>
      <c r="J42" s="115" t="s">
        <v>11</v>
      </c>
      <c r="K42" s="116" t="s">
        <v>6</v>
      </c>
      <c r="L42" s="116" t="s">
        <v>7</v>
      </c>
      <c r="M42" s="116" t="s">
        <v>8</v>
      </c>
      <c r="N42" s="116" t="s">
        <v>9</v>
      </c>
      <c r="O42" s="116" t="s">
        <v>10</v>
      </c>
      <c r="P42" s="117" t="s">
        <v>12</v>
      </c>
      <c r="Q42" s="118"/>
      <c r="R42" s="115" t="s">
        <v>11</v>
      </c>
      <c r="S42" s="116" t="s">
        <v>6</v>
      </c>
      <c r="T42" s="116" t="s">
        <v>7</v>
      </c>
      <c r="U42" s="116" t="s">
        <v>8</v>
      </c>
      <c r="V42" s="116" t="s">
        <v>9</v>
      </c>
      <c r="W42" s="116" t="s">
        <v>10</v>
      </c>
      <c r="X42" s="117" t="s">
        <v>12</v>
      </c>
      <c r="Y42" s="105"/>
      <c r="Z42" s="103"/>
      <c r="AA42" s="103"/>
    </row>
    <row r="43" spans="1:27" s="2" customFormat="1" ht="17.149999999999999" customHeight="1" thickBot="1" x14ac:dyDescent="0.35">
      <c r="A43" s="104"/>
      <c r="B43" s="122"/>
      <c r="C43" s="114"/>
      <c r="D43" s="114"/>
      <c r="E43" s="114"/>
      <c r="F43" s="114"/>
      <c r="G43" s="44">
        <v>1</v>
      </c>
      <c r="H43" s="11">
        <v>2</v>
      </c>
      <c r="I43" s="114"/>
      <c r="J43" s="122"/>
      <c r="K43" s="8">
        <v>1</v>
      </c>
      <c r="L43" s="8">
        <v>2</v>
      </c>
      <c r="M43" s="8">
        <v>3</v>
      </c>
      <c r="N43" s="8">
        <v>4</v>
      </c>
      <c r="O43" s="44">
        <v>5</v>
      </c>
      <c r="P43" s="11">
        <v>6</v>
      </c>
      <c r="Q43" s="114"/>
      <c r="R43" s="122"/>
      <c r="S43" s="44">
        <v>1</v>
      </c>
      <c r="T43" s="44">
        <v>2</v>
      </c>
      <c r="U43" s="44">
        <v>3</v>
      </c>
      <c r="V43" s="44">
        <v>4</v>
      </c>
      <c r="W43" s="44">
        <v>5</v>
      </c>
      <c r="X43" s="11">
        <v>6</v>
      </c>
      <c r="Y43" s="104"/>
      <c r="Z43" s="103"/>
      <c r="AA43" s="103"/>
    </row>
    <row r="44" spans="1:27" s="19" customFormat="1" ht="17.149999999999999" customHeight="1" thickBot="1" x14ac:dyDescent="0.35">
      <c r="A44" s="104"/>
      <c r="B44" s="11">
        <v>3</v>
      </c>
      <c r="C44" s="8">
        <v>4</v>
      </c>
      <c r="D44" s="8">
        <v>5</v>
      </c>
      <c r="E44" s="8">
        <v>6</v>
      </c>
      <c r="F44" s="8">
        <v>7</v>
      </c>
      <c r="G44" s="8">
        <v>8</v>
      </c>
      <c r="H44" s="11">
        <v>9</v>
      </c>
      <c r="I44" s="114"/>
      <c r="J44" s="11">
        <v>7</v>
      </c>
      <c r="K44" s="8">
        <v>8</v>
      </c>
      <c r="L44" s="8">
        <v>9</v>
      </c>
      <c r="M44" s="47" t="s">
        <v>104</v>
      </c>
      <c r="N44" s="8">
        <v>11</v>
      </c>
      <c r="O44" s="8">
        <v>12</v>
      </c>
      <c r="P44" s="11">
        <v>13</v>
      </c>
      <c r="Q44" s="114"/>
      <c r="R44" s="11">
        <v>7</v>
      </c>
      <c r="S44" s="13">
        <v>8</v>
      </c>
      <c r="T44" s="8">
        <v>9</v>
      </c>
      <c r="U44" s="8">
        <v>10</v>
      </c>
      <c r="V44" s="8">
        <v>11</v>
      </c>
      <c r="W44" s="8">
        <v>12</v>
      </c>
      <c r="X44" s="11">
        <v>13</v>
      </c>
      <c r="Y44" s="104"/>
      <c r="Z44" s="97"/>
      <c r="AA44" s="97"/>
    </row>
    <row r="45" spans="1:27" s="19" customFormat="1" ht="17.149999999999999" customHeight="1" thickBot="1" x14ac:dyDescent="0.35">
      <c r="A45" s="104"/>
      <c r="B45" s="11">
        <v>10</v>
      </c>
      <c r="C45" s="8">
        <v>11</v>
      </c>
      <c r="D45" s="8">
        <v>12</v>
      </c>
      <c r="E45" s="8">
        <v>13</v>
      </c>
      <c r="F45" s="8">
        <v>14</v>
      </c>
      <c r="G45" s="8">
        <v>15</v>
      </c>
      <c r="H45" s="11">
        <v>16</v>
      </c>
      <c r="I45" s="114"/>
      <c r="J45" s="11">
        <v>14</v>
      </c>
      <c r="K45" s="13">
        <v>15</v>
      </c>
      <c r="L45" s="8">
        <v>16</v>
      </c>
      <c r="M45" s="8">
        <v>17</v>
      </c>
      <c r="N45" s="8">
        <v>18</v>
      </c>
      <c r="O45" s="8">
        <v>19</v>
      </c>
      <c r="P45" s="11">
        <v>20</v>
      </c>
      <c r="Q45" s="114"/>
      <c r="R45" s="11">
        <v>14</v>
      </c>
      <c r="S45" s="8">
        <v>15</v>
      </c>
      <c r="T45" s="8">
        <v>16</v>
      </c>
      <c r="U45" s="8">
        <v>17</v>
      </c>
      <c r="V45" s="8">
        <v>18</v>
      </c>
      <c r="W45" s="8">
        <v>19</v>
      </c>
      <c r="X45" s="11">
        <v>20</v>
      </c>
      <c r="Y45" s="104"/>
      <c r="Z45" s="97"/>
      <c r="AA45" s="97"/>
    </row>
    <row r="46" spans="1:27" s="2" customFormat="1" ht="17.149999999999999" customHeight="1" thickBot="1" x14ac:dyDescent="0.35">
      <c r="A46" s="104"/>
      <c r="B46" s="11">
        <v>17</v>
      </c>
      <c r="C46" s="8">
        <v>18</v>
      </c>
      <c r="D46" s="8">
        <v>19</v>
      </c>
      <c r="E46" s="8">
        <v>20</v>
      </c>
      <c r="F46" s="8">
        <v>21</v>
      </c>
      <c r="G46" s="8">
        <v>22</v>
      </c>
      <c r="H46" s="11">
        <v>23</v>
      </c>
      <c r="I46" s="114"/>
      <c r="J46" s="11">
        <v>21</v>
      </c>
      <c r="K46" s="8">
        <v>22</v>
      </c>
      <c r="L46" s="8">
        <v>23</v>
      </c>
      <c r="M46" s="8">
        <v>24</v>
      </c>
      <c r="N46" s="8">
        <v>25</v>
      </c>
      <c r="O46" s="8">
        <v>26</v>
      </c>
      <c r="P46" s="11">
        <v>27</v>
      </c>
      <c r="Q46" s="114"/>
      <c r="R46" s="11">
        <v>21</v>
      </c>
      <c r="S46" s="8">
        <v>22</v>
      </c>
      <c r="T46" s="8">
        <v>23</v>
      </c>
      <c r="U46" s="8">
        <v>24</v>
      </c>
      <c r="V46" s="8">
        <v>25</v>
      </c>
      <c r="W46" s="8">
        <v>26</v>
      </c>
      <c r="X46" s="11">
        <v>27</v>
      </c>
      <c r="Y46" s="104"/>
      <c r="Z46" s="103"/>
      <c r="AA46" s="103"/>
    </row>
    <row r="47" spans="1:27" s="2" customFormat="1" ht="17.149999999999999" customHeight="1" thickBot="1" x14ac:dyDescent="0.35">
      <c r="A47" s="104"/>
      <c r="B47" s="11">
        <v>24</v>
      </c>
      <c r="C47" s="8">
        <v>25</v>
      </c>
      <c r="D47" s="8">
        <v>26</v>
      </c>
      <c r="E47" s="8">
        <v>27</v>
      </c>
      <c r="F47" s="8">
        <v>28</v>
      </c>
      <c r="G47" s="8">
        <v>29</v>
      </c>
      <c r="H47" s="11">
        <v>30</v>
      </c>
      <c r="I47" s="114"/>
      <c r="J47" s="11">
        <v>28</v>
      </c>
      <c r="K47" s="114"/>
      <c r="L47" s="114"/>
      <c r="M47" s="114"/>
      <c r="N47" s="114"/>
      <c r="O47" s="114"/>
      <c r="P47" s="130"/>
      <c r="Q47" s="114"/>
      <c r="R47" s="15">
        <v>28</v>
      </c>
      <c r="S47" s="8">
        <v>29</v>
      </c>
      <c r="T47" s="8">
        <v>30</v>
      </c>
      <c r="U47" s="8">
        <v>31</v>
      </c>
      <c r="V47" s="114"/>
      <c r="W47" s="114"/>
      <c r="X47" s="106"/>
      <c r="Y47" s="104"/>
      <c r="Z47" s="103"/>
      <c r="AA47" s="103"/>
    </row>
    <row r="48" spans="1:27" s="18" customFormat="1" ht="17.149999999999999" customHeight="1" thickBot="1" x14ac:dyDescent="0.35">
      <c r="A48" s="104"/>
      <c r="B48" s="11">
        <v>31</v>
      </c>
      <c r="C48" s="126"/>
      <c r="D48" s="126"/>
      <c r="E48" s="126"/>
      <c r="F48" s="126"/>
      <c r="G48" s="126"/>
      <c r="H48" s="125"/>
      <c r="I48" s="114"/>
      <c r="J48" s="131"/>
      <c r="K48" s="126"/>
      <c r="L48" s="126"/>
      <c r="M48" s="126"/>
      <c r="N48" s="126"/>
      <c r="O48" s="126"/>
      <c r="P48" s="125"/>
      <c r="Q48" s="114"/>
      <c r="R48" s="132"/>
      <c r="S48" s="126"/>
      <c r="T48" s="126"/>
      <c r="U48" s="126"/>
      <c r="V48" s="126"/>
      <c r="W48" s="126"/>
      <c r="X48" s="125"/>
      <c r="Y48" s="104"/>
      <c r="Z48" s="134"/>
      <c r="AA48" s="134"/>
    </row>
    <row r="49" spans="1:27" s="18" customFormat="1" ht="12.75" customHeight="1" x14ac:dyDescent="0.3">
      <c r="A49" s="107"/>
      <c r="B49" s="222" t="s">
        <v>36</v>
      </c>
      <c r="C49" s="222"/>
      <c r="D49" s="222"/>
      <c r="E49" s="222"/>
      <c r="F49" s="222"/>
      <c r="G49" s="39"/>
      <c r="H49" s="102"/>
      <c r="I49" s="102"/>
      <c r="J49" s="222" t="s">
        <v>37</v>
      </c>
      <c r="K49" s="222"/>
      <c r="L49" s="222"/>
      <c r="M49" s="222"/>
      <c r="N49" s="222"/>
      <c r="O49" s="39"/>
      <c r="P49" s="102"/>
      <c r="Q49" s="102"/>
      <c r="R49" s="223" t="s">
        <v>38</v>
      </c>
      <c r="S49" s="223"/>
      <c r="T49" s="223"/>
      <c r="U49" s="223"/>
      <c r="V49" s="223"/>
      <c r="W49" s="42"/>
      <c r="X49" s="102"/>
      <c r="Y49" s="107"/>
      <c r="Z49" s="134"/>
      <c r="AA49" s="134"/>
    </row>
    <row r="50" spans="1:27" s="2" customFormat="1" ht="12.75" customHeight="1" thickBot="1" x14ac:dyDescent="0.35">
      <c r="A50" s="107"/>
      <c r="B50" s="246" t="s">
        <v>30</v>
      </c>
      <c r="C50" s="246"/>
      <c r="D50" s="246"/>
      <c r="E50" s="246"/>
      <c r="F50" s="246"/>
      <c r="G50" s="40"/>
      <c r="H50" s="102"/>
      <c r="I50" s="102"/>
      <c r="J50" s="246" t="s">
        <v>30</v>
      </c>
      <c r="K50" s="246"/>
      <c r="L50" s="246"/>
      <c r="M50" s="246"/>
      <c r="N50" s="246"/>
      <c r="O50" s="40"/>
      <c r="P50" s="102"/>
      <c r="Q50" s="102"/>
      <c r="R50" s="246" t="s">
        <v>30</v>
      </c>
      <c r="S50" s="246"/>
      <c r="T50" s="246"/>
      <c r="U50" s="246"/>
      <c r="V50" s="246"/>
      <c r="W50" s="40"/>
      <c r="X50" s="102"/>
      <c r="Y50" s="107"/>
      <c r="Z50" s="103"/>
      <c r="AA50" s="103"/>
    </row>
    <row r="51" spans="1:27" s="2" customFormat="1" ht="17.149999999999999" customHeight="1" thickBot="1" x14ac:dyDescent="0.35">
      <c r="A51" s="104"/>
      <c r="B51" s="243" t="s">
        <v>18</v>
      </c>
      <c r="C51" s="244"/>
      <c r="D51" s="244"/>
      <c r="E51" s="244"/>
      <c r="F51" s="244"/>
      <c r="G51" s="244"/>
      <c r="H51" s="245"/>
      <c r="I51" s="114"/>
      <c r="J51" s="214" t="s">
        <v>19</v>
      </c>
      <c r="K51" s="215" t="s">
        <v>3</v>
      </c>
      <c r="L51" s="215"/>
      <c r="M51" s="215" t="s">
        <v>49</v>
      </c>
      <c r="N51" s="215"/>
      <c r="O51" s="215"/>
      <c r="P51" s="216"/>
      <c r="Q51" s="114"/>
      <c r="R51" s="214" t="s">
        <v>20</v>
      </c>
      <c r="S51" s="215"/>
      <c r="T51" s="215"/>
      <c r="U51" s="215"/>
      <c r="V51" s="215"/>
      <c r="W51" s="215"/>
      <c r="X51" s="216"/>
      <c r="Y51" s="104"/>
      <c r="Z51" s="103"/>
      <c r="AA51" s="103"/>
    </row>
    <row r="52" spans="1:27" s="2" customFormat="1" ht="17.149999999999999" customHeight="1" thickBot="1" x14ac:dyDescent="0.35">
      <c r="A52" s="105"/>
      <c r="B52" s="115" t="s">
        <v>11</v>
      </c>
      <c r="C52" s="119" t="s">
        <v>6</v>
      </c>
      <c r="D52" s="116" t="s">
        <v>7</v>
      </c>
      <c r="E52" s="116" t="s">
        <v>8</v>
      </c>
      <c r="F52" s="116" t="s">
        <v>9</v>
      </c>
      <c r="G52" s="116" t="s">
        <v>10</v>
      </c>
      <c r="H52" s="117" t="s">
        <v>12</v>
      </c>
      <c r="I52" s="118"/>
      <c r="J52" s="115" t="s">
        <v>11</v>
      </c>
      <c r="K52" s="116" t="s">
        <v>6</v>
      </c>
      <c r="L52" s="116" t="s">
        <v>7</v>
      </c>
      <c r="M52" s="116" t="s">
        <v>8</v>
      </c>
      <c r="N52" s="116" t="s">
        <v>9</v>
      </c>
      <c r="O52" s="119" t="s">
        <v>10</v>
      </c>
      <c r="P52" s="117" t="s">
        <v>12</v>
      </c>
      <c r="Q52" s="118"/>
      <c r="R52" s="115" t="s">
        <v>11</v>
      </c>
      <c r="S52" s="116" t="s">
        <v>6</v>
      </c>
      <c r="T52" s="116" t="s">
        <v>7</v>
      </c>
      <c r="U52" s="116" t="s">
        <v>8</v>
      </c>
      <c r="V52" s="116" t="s">
        <v>9</v>
      </c>
      <c r="W52" s="116" t="s">
        <v>10</v>
      </c>
      <c r="X52" s="117" t="s">
        <v>12</v>
      </c>
      <c r="Y52" s="105"/>
      <c r="Z52" s="103"/>
      <c r="AA52" s="103"/>
    </row>
    <row r="53" spans="1:27" s="2" customFormat="1" ht="17.149999999999999" customHeight="1" thickBot="1" x14ac:dyDescent="0.35">
      <c r="A53" s="104"/>
      <c r="B53" s="120"/>
      <c r="C53" s="121"/>
      <c r="D53" s="114"/>
      <c r="E53" s="114"/>
      <c r="F53" s="8">
        <v>1</v>
      </c>
      <c r="G53" s="44">
        <v>2</v>
      </c>
      <c r="H53" s="11">
        <v>3</v>
      </c>
      <c r="I53" s="114"/>
      <c r="J53" s="122"/>
      <c r="K53" s="114"/>
      <c r="L53" s="114"/>
      <c r="M53" s="114"/>
      <c r="N53" s="114"/>
      <c r="O53" s="121"/>
      <c r="P53" s="11">
        <v>1</v>
      </c>
      <c r="Q53" s="114"/>
      <c r="R53" s="133"/>
      <c r="S53" s="121"/>
      <c r="T53" s="44">
        <v>1</v>
      </c>
      <c r="U53" s="44">
        <v>2</v>
      </c>
      <c r="V53" s="44">
        <v>3</v>
      </c>
      <c r="W53" s="95">
        <v>4</v>
      </c>
      <c r="X53" s="11">
        <v>5</v>
      </c>
      <c r="Y53" s="104"/>
      <c r="Z53" s="103"/>
      <c r="AA53" s="103"/>
    </row>
    <row r="54" spans="1:27" s="2" customFormat="1" ht="17.149999999999999" customHeight="1" thickBot="1" x14ac:dyDescent="0.35">
      <c r="A54" s="104"/>
      <c r="B54" s="11">
        <v>4</v>
      </c>
      <c r="C54" s="8">
        <v>5</v>
      </c>
      <c r="D54" s="8">
        <v>6</v>
      </c>
      <c r="E54" s="8">
        <v>7</v>
      </c>
      <c r="F54" s="8">
        <v>8</v>
      </c>
      <c r="G54" s="8">
        <v>9</v>
      </c>
      <c r="H54" s="11">
        <v>10</v>
      </c>
      <c r="I54" s="114"/>
      <c r="J54" s="11">
        <v>2</v>
      </c>
      <c r="K54" s="8">
        <v>3</v>
      </c>
      <c r="L54" s="8">
        <v>4</v>
      </c>
      <c r="M54" s="8">
        <v>5</v>
      </c>
      <c r="N54" s="8">
        <v>6</v>
      </c>
      <c r="O54" s="8">
        <v>7</v>
      </c>
      <c r="P54" s="11">
        <v>8</v>
      </c>
      <c r="Q54" s="114"/>
      <c r="R54" s="11">
        <v>6</v>
      </c>
      <c r="S54" s="8">
        <v>7</v>
      </c>
      <c r="T54" s="8">
        <v>8</v>
      </c>
      <c r="U54" s="8">
        <v>9</v>
      </c>
      <c r="V54" s="8">
        <v>10</v>
      </c>
      <c r="W54" s="8">
        <v>11</v>
      </c>
      <c r="X54" s="11">
        <v>12</v>
      </c>
      <c r="Y54" s="104"/>
      <c r="Z54" s="103"/>
      <c r="AA54" s="103"/>
    </row>
    <row r="55" spans="1:27" s="19" customFormat="1" ht="17.149999999999999" customHeight="1" thickBot="1" x14ac:dyDescent="0.35">
      <c r="A55" s="104"/>
      <c r="B55" s="11">
        <v>11</v>
      </c>
      <c r="C55" s="8">
        <v>12</v>
      </c>
      <c r="D55" s="8">
        <v>13</v>
      </c>
      <c r="E55" s="8">
        <v>14</v>
      </c>
      <c r="F55" s="8">
        <v>15</v>
      </c>
      <c r="G55" s="8">
        <v>16</v>
      </c>
      <c r="H55" s="11">
        <v>17</v>
      </c>
      <c r="I55" s="114"/>
      <c r="J55" s="11">
        <v>9</v>
      </c>
      <c r="K55" s="8">
        <v>10</v>
      </c>
      <c r="L55" s="8">
        <v>11</v>
      </c>
      <c r="M55" s="8">
        <v>12</v>
      </c>
      <c r="N55" s="8">
        <v>13</v>
      </c>
      <c r="O55" s="36">
        <v>14</v>
      </c>
      <c r="P55" s="11">
        <v>15</v>
      </c>
      <c r="Q55" s="114"/>
      <c r="R55" s="11">
        <v>13</v>
      </c>
      <c r="S55" s="8">
        <v>14</v>
      </c>
      <c r="T55" s="8">
        <v>15</v>
      </c>
      <c r="U55" s="8">
        <v>16</v>
      </c>
      <c r="V55" s="8">
        <v>17</v>
      </c>
      <c r="W55" s="8">
        <v>18</v>
      </c>
      <c r="X55" s="11">
        <v>19</v>
      </c>
      <c r="Y55" s="104"/>
      <c r="Z55" s="97"/>
      <c r="AA55" s="97"/>
    </row>
    <row r="56" spans="1:27" s="19" customFormat="1" ht="17.149999999999999" customHeight="1" thickBot="1" x14ac:dyDescent="0.35">
      <c r="A56" s="104"/>
      <c r="B56" s="11">
        <v>18</v>
      </c>
      <c r="C56" s="8">
        <v>19</v>
      </c>
      <c r="D56" s="8">
        <v>20</v>
      </c>
      <c r="E56" s="8">
        <v>21</v>
      </c>
      <c r="F56" s="8">
        <v>22</v>
      </c>
      <c r="G56" s="8">
        <v>23</v>
      </c>
      <c r="H56" s="11">
        <v>24</v>
      </c>
      <c r="I56" s="114"/>
      <c r="J56" s="11">
        <v>16</v>
      </c>
      <c r="K56" s="8">
        <v>17</v>
      </c>
      <c r="L56" s="8">
        <v>18</v>
      </c>
      <c r="M56" s="8">
        <v>19</v>
      </c>
      <c r="N56" s="8">
        <v>20</v>
      </c>
      <c r="O56" s="8">
        <v>21</v>
      </c>
      <c r="P56" s="11">
        <v>22</v>
      </c>
      <c r="Q56" s="114"/>
      <c r="R56" s="11">
        <v>20</v>
      </c>
      <c r="S56" s="8">
        <v>21</v>
      </c>
      <c r="T56" s="8">
        <v>22</v>
      </c>
      <c r="U56" s="8">
        <v>23</v>
      </c>
      <c r="V56" s="8">
        <v>24</v>
      </c>
      <c r="W56" s="8">
        <v>25</v>
      </c>
      <c r="X56" s="11">
        <v>26</v>
      </c>
      <c r="Y56" s="104"/>
      <c r="Z56" s="97"/>
      <c r="AA56" s="97"/>
    </row>
    <row r="57" spans="1:27" s="2" customFormat="1" ht="17.149999999999999" customHeight="1" thickBot="1" x14ac:dyDescent="0.35">
      <c r="A57" s="104"/>
      <c r="B57" s="11">
        <v>25</v>
      </c>
      <c r="C57" s="8">
        <v>26</v>
      </c>
      <c r="D57" s="8">
        <v>27</v>
      </c>
      <c r="E57" s="8">
        <v>28</v>
      </c>
      <c r="F57" s="8">
        <v>29</v>
      </c>
      <c r="G57" s="8">
        <v>30</v>
      </c>
      <c r="H57" s="130"/>
      <c r="I57" s="114"/>
      <c r="J57" s="11">
        <v>23</v>
      </c>
      <c r="K57" s="8">
        <v>24</v>
      </c>
      <c r="L57" s="8">
        <v>25</v>
      </c>
      <c r="M57" s="8">
        <v>26</v>
      </c>
      <c r="N57" s="8">
        <v>27</v>
      </c>
      <c r="O57" s="8">
        <v>28</v>
      </c>
      <c r="P57" s="14">
        <v>29</v>
      </c>
      <c r="Q57" s="114"/>
      <c r="R57" s="11">
        <v>27</v>
      </c>
      <c r="S57" s="8">
        <v>28</v>
      </c>
      <c r="T57" s="8">
        <v>29</v>
      </c>
      <c r="U57" s="8">
        <v>30</v>
      </c>
      <c r="V57" s="114"/>
      <c r="W57" s="114"/>
      <c r="X57" s="106"/>
      <c r="Y57" s="104"/>
      <c r="Z57" s="103"/>
      <c r="AA57" s="103"/>
    </row>
    <row r="58" spans="1:27" s="18" customFormat="1" ht="17.149999999999999" customHeight="1" thickBot="1" x14ac:dyDescent="0.35">
      <c r="A58" s="104"/>
      <c r="B58" s="120"/>
      <c r="C58" s="126"/>
      <c r="D58" s="126"/>
      <c r="E58" s="126"/>
      <c r="F58" s="126"/>
      <c r="G58" s="126"/>
      <c r="H58" s="125"/>
      <c r="I58" s="114"/>
      <c r="J58" s="11">
        <v>30</v>
      </c>
      <c r="K58" s="16">
        <v>31</v>
      </c>
      <c r="L58" s="126"/>
      <c r="M58" s="126"/>
      <c r="N58" s="126"/>
      <c r="O58" s="126"/>
      <c r="P58" s="125"/>
      <c r="Q58" s="114"/>
      <c r="R58" s="133"/>
      <c r="S58" s="126"/>
      <c r="T58" s="126"/>
      <c r="U58" s="126"/>
      <c r="V58" s="126"/>
      <c r="W58" s="126"/>
      <c r="X58" s="125"/>
      <c r="Y58" s="104"/>
      <c r="Z58" s="134"/>
      <c r="AA58" s="134"/>
    </row>
    <row r="59" spans="1:27" s="18" customFormat="1" ht="12.75" customHeight="1" x14ac:dyDescent="0.3">
      <c r="A59" s="107"/>
      <c r="B59" s="222" t="s">
        <v>39</v>
      </c>
      <c r="C59" s="222"/>
      <c r="D59" s="222"/>
      <c r="E59" s="222"/>
      <c r="F59" s="222"/>
      <c r="G59" s="42"/>
      <c r="H59" s="102"/>
      <c r="I59" s="102"/>
      <c r="J59" s="222" t="s">
        <v>40</v>
      </c>
      <c r="K59" s="222"/>
      <c r="L59" s="222"/>
      <c r="M59" s="222"/>
      <c r="N59" s="222"/>
      <c r="O59" s="42"/>
      <c r="P59" s="102"/>
      <c r="Q59" s="102"/>
      <c r="R59" s="223" t="s">
        <v>41</v>
      </c>
      <c r="S59" s="223"/>
      <c r="T59" s="223"/>
      <c r="U59" s="223"/>
      <c r="V59" s="223"/>
      <c r="W59" s="42"/>
      <c r="X59" s="102"/>
      <c r="Y59" s="102"/>
      <c r="Z59" s="134"/>
      <c r="AA59" s="134"/>
    </row>
    <row r="60" spans="1:27" s="2" customFormat="1" ht="12.75" customHeight="1" x14ac:dyDescent="0.3">
      <c r="A60" s="102"/>
      <c r="B60" s="223" t="s">
        <v>30</v>
      </c>
      <c r="C60" s="223"/>
      <c r="D60" s="223"/>
      <c r="E60" s="223"/>
      <c r="F60" s="223"/>
      <c r="G60" s="42"/>
      <c r="H60" s="102"/>
      <c r="I60" s="102"/>
      <c r="J60" s="223" t="s">
        <v>30</v>
      </c>
      <c r="K60" s="223"/>
      <c r="L60" s="223"/>
      <c r="M60" s="223"/>
      <c r="N60" s="223"/>
      <c r="O60" s="42"/>
      <c r="P60" s="102"/>
      <c r="Q60" s="102"/>
      <c r="R60" s="223" t="s">
        <v>30</v>
      </c>
      <c r="S60" s="223"/>
      <c r="T60" s="223"/>
      <c r="U60" s="223"/>
      <c r="V60" s="223"/>
      <c r="W60" s="42"/>
      <c r="X60" s="102"/>
      <c r="Y60" s="102"/>
      <c r="Z60" s="103"/>
      <c r="AA60" s="103"/>
    </row>
    <row r="61" spans="1:27" s="2" customFormat="1" ht="4.5" customHeight="1" x14ac:dyDescent="0.3">
      <c r="A61" s="102"/>
      <c r="B61" s="101"/>
      <c r="C61" s="101"/>
      <c r="D61" s="101"/>
      <c r="E61" s="101"/>
      <c r="F61" s="101"/>
      <c r="G61" s="102"/>
      <c r="H61" s="103"/>
      <c r="I61" s="103"/>
      <c r="J61" s="101"/>
      <c r="K61" s="103"/>
      <c r="L61" s="103"/>
      <c r="M61" s="103"/>
      <c r="N61" s="103"/>
      <c r="O61" s="103"/>
      <c r="P61" s="103"/>
      <c r="Q61" s="103"/>
      <c r="R61" s="103"/>
      <c r="S61" s="103"/>
      <c r="T61" s="103"/>
      <c r="U61" s="101"/>
      <c r="V61" s="101"/>
      <c r="W61" s="102"/>
      <c r="X61" s="102"/>
      <c r="Y61" s="102"/>
      <c r="Z61" s="103"/>
      <c r="AA61" s="103"/>
    </row>
    <row r="62" spans="1:27" s="2" customFormat="1" ht="18" customHeight="1" thickBot="1" x14ac:dyDescent="0.35">
      <c r="A62" s="108"/>
      <c r="B62" s="263" t="s">
        <v>51</v>
      </c>
      <c r="C62" s="263"/>
      <c r="D62" s="263"/>
      <c r="E62" s="263"/>
      <c r="F62" s="263"/>
      <c r="G62" s="263"/>
      <c r="H62" s="263"/>
      <c r="I62" s="183">
        <f>G28+O28+W28+G38+O38+W38+G49+O49+W49+G59+O59+W59</f>
        <v>0</v>
      </c>
      <c r="J62" s="183"/>
      <c r="L62" s="263" t="s">
        <v>50</v>
      </c>
      <c r="M62" s="263"/>
      <c r="N62" s="263"/>
      <c r="O62" s="263"/>
      <c r="P62" s="263"/>
      <c r="Q62" s="263"/>
      <c r="R62" s="263"/>
      <c r="S62" s="263"/>
      <c r="T62" s="183">
        <f>G29+O29+W29+G39+O39+W39+G50+O50+W50+G60+O60+W60</f>
        <v>0</v>
      </c>
      <c r="U62" s="183"/>
      <c r="V62" s="21"/>
      <c r="Y62" s="7"/>
    </row>
    <row r="63" spans="1:27" s="2" customFormat="1" ht="15" customHeight="1" x14ac:dyDescent="0.3">
      <c r="A63" s="7"/>
      <c r="L63" s="161" t="s">
        <v>58</v>
      </c>
      <c r="M63" s="161"/>
      <c r="N63" s="161"/>
      <c r="O63" s="161"/>
      <c r="P63" s="161"/>
      <c r="Q63" s="161"/>
      <c r="R63" s="161"/>
      <c r="S63" s="161"/>
      <c r="T63" s="161"/>
      <c r="U63" s="161"/>
      <c r="V63" s="161"/>
      <c r="W63" s="161"/>
      <c r="X63" s="161"/>
      <c r="Y63" s="161"/>
    </row>
    <row r="64" spans="1:27" s="2" customFormat="1" ht="4.5" customHeight="1" thickBot="1" x14ac:dyDescent="0.35">
      <c r="A64" s="7"/>
      <c r="C64" s="22"/>
      <c r="D64" s="22"/>
      <c r="E64" s="22"/>
      <c r="F64" s="22"/>
      <c r="G64" s="22"/>
      <c r="H64" s="22"/>
      <c r="I64" s="22"/>
      <c r="J64" s="22"/>
      <c r="K64" s="23"/>
      <c r="M64" s="21"/>
      <c r="N64" s="22"/>
      <c r="O64" s="22"/>
      <c r="P64" s="22"/>
      <c r="Q64" s="22"/>
      <c r="R64" s="22"/>
      <c r="S64" s="22"/>
      <c r="T64" s="22"/>
      <c r="U64" s="22"/>
      <c r="V64" s="22"/>
      <c r="W64" s="23"/>
      <c r="Y64" s="7"/>
    </row>
    <row r="65" spans="1:26" s="2" customFormat="1" ht="18" customHeight="1" x14ac:dyDescent="0.3">
      <c r="B65" s="224" t="s">
        <v>98</v>
      </c>
      <c r="C65" s="225"/>
      <c r="D65" s="225"/>
      <c r="E65" s="225"/>
      <c r="F65" s="225"/>
      <c r="G65" s="225"/>
      <c r="H65" s="225"/>
      <c r="I65" s="225"/>
      <c r="J65" s="225"/>
      <c r="K65" s="225"/>
      <c r="L65" s="225"/>
      <c r="M65" s="225"/>
      <c r="N65" s="225"/>
      <c r="O65" s="225"/>
      <c r="P65" s="225"/>
      <c r="Q65" s="225"/>
      <c r="R65" s="225"/>
      <c r="S65" s="225"/>
      <c r="T65" s="225"/>
      <c r="U65" s="225"/>
      <c r="V65" s="225"/>
      <c r="W65" s="225"/>
      <c r="X65" s="226"/>
      <c r="Y65" s="4"/>
    </row>
    <row r="66" spans="1:26" s="2" customFormat="1" ht="17.149999999999999" customHeight="1" x14ac:dyDescent="0.3">
      <c r="A66" s="7"/>
      <c r="B66" s="227" t="s">
        <v>99</v>
      </c>
      <c r="C66" s="228"/>
      <c r="D66" s="228"/>
      <c r="E66" s="228"/>
      <c r="F66" s="228"/>
      <c r="G66" s="228"/>
      <c r="H66" s="228"/>
      <c r="I66" s="228"/>
      <c r="J66" s="228"/>
      <c r="K66" s="228"/>
      <c r="L66" s="228"/>
      <c r="M66" s="228"/>
      <c r="N66" s="228"/>
      <c r="O66" s="228"/>
      <c r="P66" s="228"/>
      <c r="Q66" s="228"/>
      <c r="R66" s="228"/>
      <c r="S66" s="228"/>
      <c r="T66" s="228"/>
      <c r="U66" s="228"/>
      <c r="V66" s="228"/>
      <c r="W66" s="228"/>
      <c r="X66" s="229"/>
      <c r="Y66" s="7"/>
    </row>
    <row r="67" spans="1:26" s="2" customFormat="1" ht="17.149999999999999" customHeight="1" x14ac:dyDescent="0.3">
      <c r="A67" s="7"/>
      <c r="B67" s="178" t="s">
        <v>100</v>
      </c>
      <c r="C67" s="179"/>
      <c r="D67" s="179"/>
      <c r="E67" s="179"/>
      <c r="F67" s="179"/>
      <c r="G67" s="179"/>
      <c r="H67" s="179"/>
      <c r="I67" s="179"/>
      <c r="J67" s="179"/>
      <c r="K67" s="179"/>
      <c r="L67" s="179"/>
      <c r="M67" s="179"/>
      <c r="N67" s="179"/>
      <c r="O67" s="179"/>
      <c r="P67" s="179"/>
      <c r="Q67" s="179"/>
      <c r="R67" s="179"/>
      <c r="S67" s="179"/>
      <c r="T67" s="179"/>
      <c r="U67" s="179"/>
      <c r="V67" s="179"/>
      <c r="W67" s="179"/>
      <c r="X67" s="180"/>
      <c r="Y67" s="7"/>
    </row>
    <row r="68" spans="1:26" ht="18.75" customHeight="1" thickBot="1" x14ac:dyDescent="0.35">
      <c r="A68" s="7"/>
      <c r="B68" s="217" t="s">
        <v>101</v>
      </c>
      <c r="C68" s="218"/>
      <c r="D68" s="218"/>
      <c r="E68" s="218"/>
      <c r="F68" s="218"/>
      <c r="G68" s="218"/>
      <c r="H68" s="218"/>
      <c r="I68" s="218"/>
      <c r="J68" s="218"/>
      <c r="K68" s="218"/>
      <c r="L68" s="218"/>
      <c r="M68" s="218"/>
      <c r="N68" s="218"/>
      <c r="O68" s="218"/>
      <c r="P68" s="218"/>
      <c r="Q68" s="218"/>
      <c r="R68" s="218"/>
      <c r="S68" s="218"/>
      <c r="T68" s="218"/>
      <c r="U68" s="218"/>
      <c r="V68" s="218"/>
      <c r="W68" s="218"/>
      <c r="X68" s="219"/>
      <c r="Y68" s="7"/>
    </row>
    <row r="69" spans="1:26" s="2" customFormat="1" ht="9" customHeight="1" x14ac:dyDescent="0.3">
      <c r="A69" s="17"/>
      <c r="B69" s="101"/>
      <c r="C69" s="101"/>
      <c r="D69" s="101"/>
      <c r="E69" s="101"/>
      <c r="F69" s="101"/>
      <c r="G69" s="102"/>
      <c r="H69" s="102"/>
      <c r="I69" s="102"/>
      <c r="J69" s="103"/>
      <c r="K69" s="103"/>
      <c r="L69" s="103"/>
      <c r="M69" s="103"/>
      <c r="N69" s="103"/>
      <c r="O69" s="103"/>
      <c r="P69" s="103"/>
      <c r="Q69" s="103"/>
      <c r="R69" s="103"/>
      <c r="S69" s="103"/>
      <c r="T69" s="101"/>
      <c r="U69" s="101"/>
      <c r="V69" s="101"/>
      <c r="W69" s="102"/>
      <c r="X69" s="102"/>
      <c r="Y69" s="17"/>
    </row>
    <row r="70" spans="1:26" s="4" customFormat="1" ht="18" customHeight="1" thickBot="1" x14ac:dyDescent="0.35">
      <c r="A70" s="220" t="s">
        <v>21</v>
      </c>
      <c r="B70" s="220"/>
      <c r="C70" s="185"/>
      <c r="D70" s="185"/>
      <c r="E70" s="185"/>
      <c r="F70" s="185"/>
      <c r="G70" s="185"/>
      <c r="H70" s="185"/>
      <c r="I70" s="220" t="s">
        <v>0</v>
      </c>
      <c r="J70" s="220"/>
      <c r="K70" s="220"/>
      <c r="L70" s="220"/>
      <c r="M70" s="220"/>
      <c r="N70" s="185"/>
      <c r="O70" s="185"/>
      <c r="P70" s="185"/>
      <c r="Q70" s="185"/>
      <c r="R70" s="185"/>
      <c r="S70" s="185"/>
      <c r="T70" s="185"/>
      <c r="U70" s="185"/>
      <c r="V70" s="185"/>
      <c r="W70" s="220" t="s">
        <v>22</v>
      </c>
      <c r="X70" s="220"/>
      <c r="Y70" s="43"/>
    </row>
    <row r="71" spans="1:26" s="4" customFormat="1" ht="23.5" customHeight="1" x14ac:dyDescent="0.3">
      <c r="A71" s="247"/>
      <c r="B71" s="247"/>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row>
    <row r="72" spans="1:26" s="19" customFormat="1" ht="15" customHeight="1" thickBot="1" x14ac:dyDescent="0.35">
      <c r="A72" s="35"/>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s="19" customFormat="1" ht="12.75" customHeight="1" x14ac:dyDescent="0.3">
      <c r="A73" s="187" t="s">
        <v>59</v>
      </c>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9"/>
    </row>
    <row r="74" spans="1:26" s="19" customFormat="1" ht="12.75" customHeight="1" x14ac:dyDescent="0.3">
      <c r="A74" s="190"/>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2"/>
    </row>
    <row r="75" spans="1:26" s="19" customFormat="1" ht="12.75" customHeight="1" x14ac:dyDescent="0.3">
      <c r="A75" s="190"/>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2"/>
    </row>
    <row r="76" spans="1:26" s="19" customFormat="1" ht="12.75" customHeight="1" x14ac:dyDescent="0.3">
      <c r="A76" s="190"/>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2"/>
    </row>
    <row r="77" spans="1:26" s="19" customFormat="1" ht="12.75" customHeight="1" x14ac:dyDescent="0.3">
      <c r="A77" s="190"/>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2"/>
    </row>
    <row r="78" spans="1:26" s="19" customFormat="1" ht="12.75" customHeight="1" x14ac:dyDescent="0.3">
      <c r="A78" s="190"/>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2"/>
    </row>
    <row r="79" spans="1:26" s="19" customFormat="1" ht="22.5" customHeight="1" x14ac:dyDescent="0.3">
      <c r="A79" s="190"/>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2"/>
    </row>
    <row r="80" spans="1:26" s="19" customFormat="1" ht="34.5" customHeight="1" thickBot="1" x14ac:dyDescent="0.35">
      <c r="A80" s="193"/>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5"/>
    </row>
    <row r="81" spans="1:25" s="19" customFormat="1" ht="12.75" customHeight="1" x14ac:dyDescent="0.3">
      <c r="A81" s="24"/>
      <c r="B81" s="24"/>
      <c r="X81" s="24"/>
    </row>
    <row r="82" spans="1:25" s="2" customFormat="1" ht="18" customHeight="1" thickBot="1" x14ac:dyDescent="0.35">
      <c r="B82" s="197" t="s">
        <v>105</v>
      </c>
      <c r="C82" s="197"/>
      <c r="D82" s="197"/>
      <c r="E82" s="197"/>
      <c r="F82" s="197"/>
      <c r="G82" s="197"/>
      <c r="H82" s="197"/>
      <c r="I82" s="197"/>
      <c r="J82" s="197"/>
      <c r="K82" s="198">
        <v>0</v>
      </c>
      <c r="L82" s="198"/>
      <c r="M82" s="198"/>
      <c r="N82" s="198"/>
      <c r="W82" s="25"/>
      <c r="X82" s="25"/>
      <c r="Y82" s="7"/>
    </row>
    <row r="83" spans="1:25" ht="15" customHeight="1" x14ac:dyDescent="0.3">
      <c r="A83" s="186" t="s">
        <v>114</v>
      </c>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row>
    <row r="84" spans="1:25" ht="10" customHeight="1" x14ac:dyDescent="0.3">
      <c r="A84" s="26"/>
      <c r="B84" s="26"/>
      <c r="C84" s="26"/>
      <c r="D84" s="26"/>
      <c r="N84" s="26"/>
      <c r="O84" s="26"/>
      <c r="P84" s="26"/>
      <c r="Q84" s="26"/>
      <c r="R84" s="26"/>
      <c r="S84" s="26"/>
      <c r="T84" s="26"/>
      <c r="Y84" s="26"/>
    </row>
    <row r="85" spans="1:25" s="3" customFormat="1" ht="15" customHeight="1" thickBot="1" x14ac:dyDescent="0.35">
      <c r="A85" s="196" t="s">
        <v>110</v>
      </c>
      <c r="B85" s="196"/>
      <c r="C85" s="196"/>
      <c r="D85" s="196"/>
      <c r="E85" s="196"/>
      <c r="F85" s="196"/>
      <c r="G85" s="196"/>
      <c r="H85" s="196"/>
      <c r="I85" s="196"/>
      <c r="J85" s="196"/>
      <c r="K85" s="181">
        <f>I62</f>
        <v>0</v>
      </c>
      <c r="L85" s="182"/>
      <c r="M85" s="182"/>
      <c r="N85" s="182"/>
      <c r="O85" s="48"/>
      <c r="P85" s="48"/>
      <c r="Q85" s="49"/>
      <c r="R85" s="49"/>
      <c r="S85" s="49"/>
      <c r="T85" s="49"/>
      <c r="U85" s="48"/>
      <c r="V85" s="48"/>
      <c r="W85" s="48"/>
      <c r="X85" s="48"/>
      <c r="Y85" s="48"/>
    </row>
    <row r="86" spans="1:25" ht="15" customHeight="1" x14ac:dyDescent="0.3">
      <c r="A86" s="184" t="s">
        <v>52</v>
      </c>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row>
    <row r="87" spans="1:25" ht="10" customHeight="1" x14ac:dyDescent="0.3">
      <c r="A87" s="50"/>
      <c r="B87" s="50"/>
      <c r="C87" s="50"/>
      <c r="D87" s="50"/>
      <c r="E87" s="50"/>
      <c r="F87" s="50"/>
      <c r="G87" s="50"/>
      <c r="H87" s="50"/>
      <c r="I87" s="50"/>
      <c r="J87" s="50"/>
      <c r="K87" s="50"/>
      <c r="L87" s="50"/>
      <c r="M87" s="50"/>
      <c r="N87" s="50"/>
      <c r="O87" s="50"/>
      <c r="P87" s="50"/>
      <c r="Q87" s="50"/>
      <c r="R87" s="50"/>
      <c r="S87" s="50"/>
      <c r="T87" s="50"/>
      <c r="U87" s="50"/>
      <c r="V87" s="50"/>
      <c r="W87" s="50"/>
      <c r="X87" s="50"/>
      <c r="Y87" s="50"/>
    </row>
    <row r="88" spans="1:25" ht="15" customHeight="1" thickBot="1" x14ac:dyDescent="0.35">
      <c r="A88" s="196" t="s">
        <v>106</v>
      </c>
      <c r="B88" s="196"/>
      <c r="C88" s="196"/>
      <c r="D88" s="196"/>
      <c r="E88" s="196"/>
      <c r="F88" s="196"/>
      <c r="G88" s="196"/>
      <c r="H88" s="196"/>
      <c r="I88" s="196"/>
      <c r="J88" s="196"/>
      <c r="K88" s="181">
        <f>T62</f>
        <v>0</v>
      </c>
      <c r="L88" s="182"/>
      <c r="M88" s="182"/>
      <c r="N88" s="182"/>
      <c r="O88" s="48"/>
      <c r="P88" s="48"/>
      <c r="Q88" s="48"/>
      <c r="R88" s="48"/>
      <c r="S88" s="48"/>
      <c r="T88" s="48"/>
      <c r="U88" s="48"/>
      <c r="V88" s="48"/>
      <c r="W88" s="48"/>
      <c r="X88" s="48"/>
      <c r="Y88" s="48"/>
    </row>
    <row r="89" spans="1:25" ht="27.75" customHeight="1" x14ac:dyDescent="0.3">
      <c r="A89" s="221" t="s">
        <v>56</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row>
    <row r="90" spans="1:25" ht="10" customHeight="1" x14ac:dyDescent="0.3">
      <c r="A90" s="26"/>
      <c r="B90" s="26"/>
      <c r="C90" s="26"/>
      <c r="D90" s="26"/>
      <c r="E90" s="26"/>
      <c r="F90" s="26"/>
      <c r="G90" s="26"/>
      <c r="H90" s="26"/>
      <c r="I90" s="26"/>
      <c r="J90" s="26"/>
      <c r="K90" s="26"/>
      <c r="L90" s="26"/>
      <c r="M90" s="26"/>
      <c r="N90" s="26"/>
      <c r="O90" s="26"/>
      <c r="P90" s="26"/>
      <c r="Q90" s="26"/>
      <c r="R90" s="26"/>
      <c r="S90" s="26"/>
      <c r="T90" s="26"/>
      <c r="U90" s="26"/>
      <c r="V90" s="26"/>
      <c r="W90" s="26"/>
      <c r="X90" s="26"/>
      <c r="Y90" s="26"/>
    </row>
    <row r="91" spans="1:25" ht="15" customHeight="1" thickBot="1" x14ac:dyDescent="0.35">
      <c r="A91" s="197" t="s">
        <v>107</v>
      </c>
      <c r="B91" s="197"/>
      <c r="C91" s="197"/>
      <c r="D91" s="197"/>
      <c r="E91" s="197"/>
      <c r="F91" s="197"/>
      <c r="G91" s="197"/>
      <c r="H91" s="197"/>
      <c r="I91" s="197"/>
      <c r="J91" s="197"/>
      <c r="K91" s="182">
        <f>K85+K88</f>
        <v>0</v>
      </c>
      <c r="L91" s="182"/>
      <c r="M91" s="182"/>
      <c r="N91" s="182"/>
      <c r="O91" s="27"/>
      <c r="P91" s="27"/>
      <c r="U91" s="27"/>
      <c r="V91" s="27"/>
      <c r="W91" s="27"/>
      <c r="X91" s="27"/>
      <c r="Y91" s="27"/>
    </row>
    <row r="92" spans="1:25" ht="15" customHeight="1" x14ac:dyDescent="0.3">
      <c r="A92" s="186" t="s">
        <v>53</v>
      </c>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row>
    <row r="93" spans="1:25" s="85" customFormat="1" ht="15" customHeight="1" x14ac:dyDescent="0.3">
      <c r="A93" s="86"/>
      <c r="B93" s="86"/>
      <c r="C93" s="86"/>
      <c r="D93" s="86"/>
      <c r="E93" s="86"/>
      <c r="F93" s="86"/>
      <c r="G93" s="86"/>
      <c r="H93" s="86"/>
      <c r="I93" s="86"/>
      <c r="J93" s="86"/>
      <c r="K93" s="86"/>
      <c r="L93" s="86"/>
      <c r="M93" s="86"/>
      <c r="N93" s="86"/>
      <c r="O93" s="86"/>
      <c r="P93" s="86"/>
      <c r="Q93" s="86"/>
      <c r="R93" s="86"/>
      <c r="S93" s="86"/>
      <c r="T93" s="86"/>
      <c r="U93" s="86"/>
      <c r="V93" s="86"/>
      <c r="W93" s="86"/>
      <c r="X93" s="86"/>
      <c r="Y93" s="86"/>
    </row>
    <row r="94" spans="1:25" s="85" customFormat="1" ht="15" customHeight="1" thickBot="1" x14ac:dyDescent="0.35">
      <c r="A94" s="197" t="s">
        <v>108</v>
      </c>
      <c r="B94" s="197"/>
      <c r="C94" s="197"/>
      <c r="D94" s="197"/>
      <c r="E94" s="197"/>
      <c r="F94" s="197"/>
      <c r="G94" s="197"/>
      <c r="H94" s="197"/>
      <c r="I94" s="197"/>
      <c r="J94" s="197"/>
      <c r="K94" s="198">
        <v>0</v>
      </c>
      <c r="L94" s="198"/>
      <c r="M94" s="198"/>
      <c r="N94" s="198"/>
      <c r="O94" s="27"/>
      <c r="P94" s="27"/>
      <c r="U94" s="27"/>
      <c r="V94" s="27"/>
      <c r="W94" s="27"/>
      <c r="X94" s="27"/>
      <c r="Y94" s="27"/>
    </row>
    <row r="95" spans="1:25" s="85" customFormat="1" ht="15" customHeight="1" x14ac:dyDescent="0.3">
      <c r="A95" s="186" t="s">
        <v>97</v>
      </c>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row>
    <row r="96" spans="1:25" ht="10" customHeight="1" thickBot="1" x14ac:dyDescent="0.35">
      <c r="A96" s="26"/>
      <c r="B96" s="26"/>
      <c r="C96" s="26"/>
      <c r="D96" s="26"/>
      <c r="E96" s="26"/>
      <c r="F96" s="26"/>
      <c r="G96" s="26"/>
      <c r="H96" s="26"/>
      <c r="I96" s="26"/>
      <c r="J96" s="26"/>
      <c r="K96" s="26"/>
      <c r="L96" s="26"/>
      <c r="M96" s="26"/>
      <c r="N96" s="26"/>
      <c r="O96" s="26"/>
      <c r="P96" s="26"/>
      <c r="Q96" s="26"/>
      <c r="R96" s="26"/>
      <c r="S96" s="26"/>
      <c r="T96" s="26"/>
      <c r="U96" s="26"/>
      <c r="V96" s="26"/>
      <c r="W96" s="26"/>
      <c r="X96" s="26"/>
      <c r="Y96" s="26"/>
    </row>
    <row r="97" spans="1:25" ht="15" customHeight="1" x14ac:dyDescent="0.3">
      <c r="A97" s="162" t="s">
        <v>57</v>
      </c>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4"/>
    </row>
    <row r="98" spans="1:25" ht="17.149999999999999" customHeight="1" thickBot="1" x14ac:dyDescent="0.35">
      <c r="A98" s="165"/>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7"/>
    </row>
    <row r="99" spans="1:25" s="4" customFormat="1" ht="10" customHeight="1" thickBot="1" x14ac:dyDescent="0.35">
      <c r="A99" s="26"/>
      <c r="B99" s="26"/>
      <c r="C99" s="26"/>
      <c r="D99" s="26"/>
      <c r="E99" s="26"/>
      <c r="F99" s="26"/>
      <c r="G99" s="26"/>
      <c r="H99" s="26"/>
      <c r="I99" s="26"/>
      <c r="J99" s="26"/>
      <c r="K99" s="26"/>
      <c r="L99" s="26"/>
      <c r="M99" s="26"/>
      <c r="N99" s="26"/>
      <c r="O99" s="26"/>
      <c r="P99" s="26"/>
      <c r="Q99" s="26"/>
      <c r="R99" s="26"/>
      <c r="S99" s="26"/>
      <c r="T99" s="26"/>
      <c r="U99" s="26"/>
      <c r="V99" s="26"/>
      <c r="W99" s="26"/>
      <c r="X99" s="26"/>
      <c r="Y99" s="26"/>
    </row>
    <row r="100" spans="1:25" ht="17.149999999999999" customHeight="1" thickBot="1" x14ac:dyDescent="0.35">
      <c r="A100" s="168" t="s">
        <v>42</v>
      </c>
      <c r="B100" s="169"/>
      <c r="C100" s="169"/>
      <c r="D100" s="169"/>
      <c r="E100" s="169"/>
      <c r="F100" s="169"/>
      <c r="G100" s="169"/>
      <c r="H100" s="169"/>
      <c r="I100" s="169"/>
      <c r="J100" s="169"/>
      <c r="K100" s="169"/>
      <c r="L100" s="170"/>
      <c r="M100" s="28"/>
      <c r="N100" s="168" t="s">
        <v>43</v>
      </c>
      <c r="O100" s="169"/>
      <c r="P100" s="169"/>
      <c r="Q100" s="169"/>
      <c r="R100" s="169"/>
      <c r="S100" s="169"/>
      <c r="T100" s="169"/>
      <c r="U100" s="169"/>
      <c r="V100" s="169"/>
      <c r="W100" s="169"/>
      <c r="X100" s="169"/>
      <c r="Y100" s="170"/>
    </row>
    <row r="101" spans="1:25" ht="10" customHeight="1" x14ac:dyDescent="0.3">
      <c r="A101" s="29"/>
      <c r="B101" s="30"/>
      <c r="C101" s="30"/>
      <c r="D101" s="30"/>
      <c r="E101" s="30"/>
      <c r="F101" s="30"/>
      <c r="G101" s="30"/>
      <c r="H101" s="30"/>
      <c r="I101" s="31"/>
      <c r="J101" s="30"/>
      <c r="K101" s="30"/>
      <c r="L101" s="32"/>
      <c r="M101" s="4"/>
      <c r="N101" s="29"/>
      <c r="O101" s="30"/>
      <c r="P101" s="30"/>
      <c r="Q101" s="30"/>
      <c r="R101" s="30"/>
      <c r="S101" s="30"/>
      <c r="T101" s="30"/>
      <c r="U101" s="30"/>
      <c r="V101" s="30"/>
      <c r="W101" s="30"/>
      <c r="X101" s="30"/>
      <c r="Y101" s="32"/>
    </row>
    <row r="102" spans="1:25" ht="15.45" thickBot="1" x14ac:dyDescent="0.35">
      <c r="A102" s="177" t="s">
        <v>45</v>
      </c>
      <c r="B102" s="176"/>
      <c r="C102" s="176"/>
      <c r="D102" s="176"/>
      <c r="E102" s="176"/>
      <c r="F102" s="96"/>
      <c r="G102" s="34" t="s">
        <v>26</v>
      </c>
      <c r="H102" s="34"/>
      <c r="I102" s="171"/>
      <c r="J102" s="172"/>
      <c r="K102" s="158" t="s">
        <v>27</v>
      </c>
      <c r="L102" s="160"/>
      <c r="M102" s="4"/>
      <c r="N102" s="177" t="s">
        <v>45</v>
      </c>
      <c r="O102" s="176"/>
      <c r="P102" s="176"/>
      <c r="Q102" s="176"/>
      <c r="R102" s="176"/>
      <c r="S102" s="176"/>
      <c r="T102" s="46"/>
      <c r="U102" s="158" t="s">
        <v>26</v>
      </c>
      <c r="V102" s="158"/>
      <c r="W102" s="46"/>
      <c r="X102" s="158" t="s">
        <v>27</v>
      </c>
      <c r="Y102" s="159"/>
    </row>
    <row r="103" spans="1:25" ht="10" customHeight="1" x14ac:dyDescent="0.3">
      <c r="A103" s="173"/>
      <c r="B103" s="174"/>
      <c r="C103" s="174"/>
      <c r="D103" s="174"/>
      <c r="E103" s="174"/>
      <c r="F103" s="174"/>
      <c r="G103" s="174"/>
      <c r="H103" s="174"/>
      <c r="I103" s="174"/>
      <c r="J103" s="174"/>
      <c r="K103" s="174"/>
      <c r="L103" s="175"/>
      <c r="M103" s="4"/>
      <c r="N103" s="173"/>
      <c r="O103" s="174"/>
      <c r="P103" s="174"/>
      <c r="Q103" s="174"/>
      <c r="R103" s="174"/>
      <c r="S103" s="174"/>
      <c r="T103" s="174"/>
      <c r="U103" s="174"/>
      <c r="V103" s="174"/>
      <c r="W103" s="174"/>
      <c r="X103" s="174"/>
      <c r="Y103" s="175"/>
    </row>
    <row r="104" spans="1:25" ht="15.45" thickBot="1" x14ac:dyDescent="0.35">
      <c r="A104" s="177" t="s">
        <v>46</v>
      </c>
      <c r="B104" s="176"/>
      <c r="C104" s="176"/>
      <c r="D104" s="176"/>
      <c r="E104" s="176"/>
      <c r="F104" s="33"/>
      <c r="G104" s="34" t="s">
        <v>26</v>
      </c>
      <c r="H104" s="34"/>
      <c r="I104" s="171"/>
      <c r="J104" s="172"/>
      <c r="K104" s="158" t="s">
        <v>27</v>
      </c>
      <c r="L104" s="160"/>
      <c r="M104" s="4"/>
      <c r="N104" s="177" t="s">
        <v>46</v>
      </c>
      <c r="O104" s="176"/>
      <c r="P104" s="176"/>
      <c r="Q104" s="176"/>
      <c r="R104" s="176"/>
      <c r="S104" s="176"/>
      <c r="T104" s="46"/>
      <c r="U104" s="158" t="s">
        <v>26</v>
      </c>
      <c r="V104" s="158"/>
      <c r="W104" s="46"/>
      <c r="X104" s="158" t="s">
        <v>27</v>
      </c>
      <c r="Y104" s="159"/>
    </row>
    <row r="105" spans="1:25" ht="10" customHeight="1" x14ac:dyDescent="0.3">
      <c r="A105" s="173"/>
      <c r="B105" s="174"/>
      <c r="C105" s="174"/>
      <c r="D105" s="174"/>
      <c r="E105" s="174"/>
      <c r="F105" s="174"/>
      <c r="G105" s="174"/>
      <c r="H105" s="174"/>
      <c r="I105" s="174"/>
      <c r="J105" s="174"/>
      <c r="K105" s="174"/>
      <c r="L105" s="175"/>
      <c r="M105" s="4"/>
      <c r="N105" s="173"/>
      <c r="O105" s="174"/>
      <c r="P105" s="174"/>
      <c r="Q105" s="174"/>
      <c r="R105" s="174"/>
      <c r="S105" s="174"/>
      <c r="T105" s="174"/>
      <c r="U105" s="174"/>
      <c r="V105" s="174"/>
      <c r="W105" s="174"/>
      <c r="X105" s="174"/>
      <c r="Y105" s="175"/>
    </row>
    <row r="106" spans="1:25" ht="15" customHeight="1" thickBot="1" x14ac:dyDescent="0.35">
      <c r="A106" s="29"/>
      <c r="B106" s="176" t="s">
        <v>47</v>
      </c>
      <c r="C106" s="176"/>
      <c r="D106" s="176"/>
      <c r="E106" s="176"/>
      <c r="F106" s="33"/>
      <c r="G106" s="34" t="s">
        <v>26</v>
      </c>
      <c r="H106" s="34"/>
      <c r="I106" s="171"/>
      <c r="J106" s="172"/>
      <c r="K106" s="158" t="s">
        <v>27</v>
      </c>
      <c r="L106" s="160"/>
      <c r="M106" s="4"/>
      <c r="N106" s="29"/>
      <c r="O106" s="30"/>
      <c r="P106" s="176" t="s">
        <v>47</v>
      </c>
      <c r="Q106" s="176"/>
      <c r="R106" s="176"/>
      <c r="S106" s="176"/>
      <c r="T106" s="46"/>
      <c r="U106" s="158" t="s">
        <v>26</v>
      </c>
      <c r="V106" s="158"/>
      <c r="W106" s="46"/>
      <c r="X106" s="158" t="s">
        <v>27</v>
      </c>
      <c r="Y106" s="159"/>
    </row>
    <row r="107" spans="1:25" ht="10" customHeight="1" x14ac:dyDescent="0.3">
      <c r="A107" s="173"/>
      <c r="B107" s="174"/>
      <c r="C107" s="174"/>
      <c r="D107" s="174"/>
      <c r="E107" s="174"/>
      <c r="F107" s="174"/>
      <c r="G107" s="174"/>
      <c r="H107" s="174"/>
      <c r="I107" s="174"/>
      <c r="J107" s="174"/>
      <c r="K107" s="174"/>
      <c r="L107" s="175"/>
      <c r="M107" s="4"/>
      <c r="N107" s="173"/>
      <c r="O107" s="174"/>
      <c r="P107" s="174"/>
      <c r="Q107" s="174"/>
      <c r="R107" s="174"/>
      <c r="S107" s="174"/>
      <c r="T107" s="174"/>
      <c r="U107" s="174"/>
      <c r="V107" s="174"/>
      <c r="W107" s="174"/>
      <c r="X107" s="174"/>
      <c r="Y107" s="175"/>
    </row>
    <row r="108" spans="1:25" ht="15" customHeight="1" thickBot="1" x14ac:dyDescent="0.35">
      <c r="A108" s="29"/>
      <c r="B108" s="176" t="s">
        <v>48</v>
      </c>
      <c r="C108" s="176"/>
      <c r="D108" s="176"/>
      <c r="E108" s="176"/>
      <c r="F108" s="33"/>
      <c r="G108" s="34" t="s">
        <v>26</v>
      </c>
      <c r="H108" s="34"/>
      <c r="I108" s="171"/>
      <c r="J108" s="172"/>
      <c r="K108" s="158" t="s">
        <v>27</v>
      </c>
      <c r="L108" s="160"/>
      <c r="M108" s="4"/>
      <c r="N108" s="29"/>
      <c r="O108" s="30"/>
      <c r="P108" s="176" t="s">
        <v>48</v>
      </c>
      <c r="Q108" s="176"/>
      <c r="R108" s="176"/>
      <c r="S108" s="176"/>
      <c r="T108" s="46"/>
      <c r="U108" s="158" t="s">
        <v>26</v>
      </c>
      <c r="V108" s="158"/>
      <c r="W108" s="46"/>
      <c r="X108" s="158" t="s">
        <v>27</v>
      </c>
      <c r="Y108" s="159"/>
    </row>
    <row r="109" spans="1:25" ht="10" customHeight="1" thickBot="1" x14ac:dyDescent="0.35">
      <c r="A109" s="155"/>
      <c r="B109" s="156"/>
      <c r="C109" s="156"/>
      <c r="D109" s="156"/>
      <c r="E109" s="156"/>
      <c r="F109" s="156"/>
      <c r="G109" s="156"/>
      <c r="H109" s="156"/>
      <c r="I109" s="156"/>
      <c r="J109" s="156"/>
      <c r="K109" s="156"/>
      <c r="L109" s="157"/>
      <c r="M109" s="4"/>
      <c r="N109" s="155"/>
      <c r="O109" s="156"/>
      <c r="P109" s="156"/>
      <c r="Q109" s="156"/>
      <c r="R109" s="156"/>
      <c r="S109" s="156"/>
      <c r="T109" s="156"/>
      <c r="U109" s="156"/>
      <c r="V109" s="156"/>
      <c r="W109" s="156"/>
      <c r="X109" s="156"/>
      <c r="Y109" s="157"/>
    </row>
    <row r="110" spans="1:25" ht="9.75" customHeight="1" x14ac:dyDescent="0.3">
      <c r="A110" s="26"/>
      <c r="B110" s="26"/>
      <c r="C110" s="26"/>
      <c r="D110" s="26"/>
      <c r="E110" s="26"/>
      <c r="F110" s="26"/>
      <c r="G110" s="26"/>
      <c r="H110" s="26"/>
      <c r="I110" s="26"/>
      <c r="J110" s="26"/>
      <c r="K110" s="26"/>
      <c r="L110" s="26"/>
      <c r="M110" s="4"/>
      <c r="N110" s="26"/>
      <c r="O110" s="26"/>
      <c r="P110" s="26"/>
      <c r="Q110" s="26"/>
      <c r="R110" s="26"/>
      <c r="S110" s="26"/>
      <c r="T110" s="26"/>
      <c r="U110" s="26"/>
      <c r="V110" s="26"/>
      <c r="W110" s="26"/>
      <c r="X110" s="26"/>
      <c r="Y110" s="26"/>
    </row>
    <row r="111" spans="1:25" ht="9.75" customHeight="1" thickBot="1" x14ac:dyDescent="0.35">
      <c r="A111" s="26"/>
      <c r="B111" s="26"/>
      <c r="C111" s="26"/>
      <c r="D111" s="26"/>
      <c r="E111" s="26"/>
      <c r="F111" s="26"/>
      <c r="G111" s="26"/>
      <c r="H111" s="26"/>
      <c r="I111" s="26"/>
      <c r="J111" s="26"/>
      <c r="K111" s="26"/>
      <c r="L111" s="26"/>
      <c r="M111" s="4"/>
      <c r="N111" s="26"/>
      <c r="O111" s="26"/>
      <c r="P111" s="26"/>
      <c r="Q111" s="26"/>
      <c r="R111" s="26"/>
      <c r="S111" s="26"/>
      <c r="T111" s="26"/>
      <c r="U111" s="26"/>
      <c r="V111" s="26"/>
      <c r="W111" s="26"/>
      <c r="X111" s="26"/>
      <c r="Y111" s="26"/>
    </row>
    <row r="112" spans="1:25" ht="17.149999999999999" customHeight="1" thickBot="1" x14ac:dyDescent="0.35">
      <c r="A112" s="230" t="s">
        <v>54</v>
      </c>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2"/>
    </row>
    <row r="113" spans="1:25" ht="15" customHeight="1" thickBot="1" x14ac:dyDescent="0.35">
      <c r="A113" s="233" t="s">
        <v>1</v>
      </c>
      <c r="B113" s="234"/>
      <c r="C113" s="234"/>
      <c r="D113" s="234"/>
      <c r="E113" s="234"/>
      <c r="F113" s="234"/>
      <c r="G113" s="235"/>
      <c r="H113" s="233" t="s">
        <v>55</v>
      </c>
      <c r="I113" s="234"/>
      <c r="J113" s="234"/>
      <c r="K113" s="234"/>
      <c r="L113" s="234"/>
      <c r="M113" s="234"/>
      <c r="N113" s="234"/>
      <c r="O113" s="234"/>
      <c r="P113" s="234"/>
      <c r="Q113" s="234"/>
      <c r="R113" s="234"/>
      <c r="S113" s="234"/>
      <c r="T113" s="234"/>
      <c r="U113" s="234"/>
      <c r="V113" s="234"/>
      <c r="W113" s="234"/>
      <c r="X113" s="234"/>
      <c r="Y113" s="235"/>
    </row>
    <row r="114" spans="1:25" ht="16" customHeight="1" x14ac:dyDescent="0.3">
      <c r="A114" s="236"/>
      <c r="B114" s="237"/>
      <c r="C114" s="237"/>
      <c r="D114" s="237"/>
      <c r="E114" s="237"/>
      <c r="F114" s="237"/>
      <c r="G114" s="238"/>
      <c r="H114" s="236"/>
      <c r="I114" s="237"/>
      <c r="J114" s="237"/>
      <c r="K114" s="237"/>
      <c r="L114" s="237"/>
      <c r="M114" s="237"/>
      <c r="N114" s="237"/>
      <c r="O114" s="237"/>
      <c r="P114" s="237"/>
      <c r="Q114" s="237"/>
      <c r="R114" s="237"/>
      <c r="S114" s="237"/>
      <c r="T114" s="237"/>
      <c r="U114" s="237"/>
      <c r="V114" s="237"/>
      <c r="W114" s="237"/>
      <c r="X114" s="237"/>
      <c r="Y114" s="238"/>
    </row>
    <row r="115" spans="1:25" ht="16" customHeight="1" x14ac:dyDescent="0.3">
      <c r="A115" s="152"/>
      <c r="B115" s="153"/>
      <c r="C115" s="153"/>
      <c r="D115" s="153"/>
      <c r="E115" s="153"/>
      <c r="F115" s="153"/>
      <c r="G115" s="154"/>
      <c r="H115" s="152"/>
      <c r="I115" s="153"/>
      <c r="J115" s="153"/>
      <c r="K115" s="153"/>
      <c r="L115" s="153"/>
      <c r="M115" s="153"/>
      <c r="N115" s="153"/>
      <c r="O115" s="153"/>
      <c r="P115" s="153"/>
      <c r="Q115" s="153"/>
      <c r="R115" s="153"/>
      <c r="S115" s="153"/>
      <c r="T115" s="153"/>
      <c r="U115" s="153"/>
      <c r="V115" s="153"/>
      <c r="W115" s="153"/>
      <c r="X115" s="153"/>
      <c r="Y115" s="154"/>
    </row>
    <row r="116" spans="1:25" ht="16" customHeight="1" x14ac:dyDescent="0.3">
      <c r="A116" s="152"/>
      <c r="B116" s="153"/>
      <c r="C116" s="153"/>
      <c r="D116" s="153"/>
      <c r="E116" s="153"/>
      <c r="F116" s="153"/>
      <c r="G116" s="154"/>
      <c r="H116" s="152"/>
      <c r="I116" s="153"/>
      <c r="J116" s="153"/>
      <c r="K116" s="153"/>
      <c r="L116" s="153"/>
      <c r="M116" s="153"/>
      <c r="N116" s="153"/>
      <c r="O116" s="153"/>
      <c r="P116" s="153"/>
      <c r="Q116" s="153"/>
      <c r="R116" s="153"/>
      <c r="S116" s="153"/>
      <c r="T116" s="153"/>
      <c r="U116" s="153"/>
      <c r="V116" s="153"/>
      <c r="W116" s="153"/>
      <c r="X116" s="153"/>
      <c r="Y116" s="154"/>
    </row>
    <row r="117" spans="1:25" ht="16" customHeight="1" x14ac:dyDescent="0.3">
      <c r="A117" s="152"/>
      <c r="B117" s="153"/>
      <c r="C117" s="153"/>
      <c r="D117" s="153"/>
      <c r="E117" s="153"/>
      <c r="F117" s="153"/>
      <c r="G117" s="154"/>
      <c r="H117" s="152"/>
      <c r="I117" s="153"/>
      <c r="J117" s="153"/>
      <c r="K117" s="153"/>
      <c r="L117" s="153"/>
      <c r="M117" s="153"/>
      <c r="N117" s="153"/>
      <c r="O117" s="153"/>
      <c r="P117" s="153"/>
      <c r="Q117" s="153"/>
      <c r="R117" s="153"/>
      <c r="S117" s="153"/>
      <c r="T117" s="153"/>
      <c r="U117" s="153"/>
      <c r="V117" s="153"/>
      <c r="W117" s="153"/>
      <c r="X117" s="153"/>
      <c r="Y117" s="154"/>
    </row>
    <row r="118" spans="1:25" ht="16" customHeight="1" x14ac:dyDescent="0.3">
      <c r="A118" s="152"/>
      <c r="B118" s="153"/>
      <c r="C118" s="153"/>
      <c r="D118" s="153"/>
      <c r="E118" s="153"/>
      <c r="F118" s="153"/>
      <c r="G118" s="154"/>
      <c r="H118" s="152"/>
      <c r="I118" s="153"/>
      <c r="J118" s="153"/>
      <c r="K118" s="153"/>
      <c r="L118" s="153"/>
      <c r="M118" s="153"/>
      <c r="N118" s="153"/>
      <c r="O118" s="153"/>
      <c r="P118" s="153"/>
      <c r="Q118" s="153"/>
      <c r="R118" s="153"/>
      <c r="S118" s="153"/>
      <c r="T118" s="153"/>
      <c r="U118" s="153"/>
      <c r="V118" s="153"/>
      <c r="W118" s="153"/>
      <c r="X118" s="153"/>
      <c r="Y118" s="154"/>
    </row>
    <row r="119" spans="1:25" ht="16" customHeight="1" x14ac:dyDescent="0.3">
      <c r="A119" s="152"/>
      <c r="B119" s="153"/>
      <c r="C119" s="153"/>
      <c r="D119" s="153"/>
      <c r="E119" s="153"/>
      <c r="F119" s="153"/>
      <c r="G119" s="154"/>
      <c r="H119" s="152"/>
      <c r="I119" s="153"/>
      <c r="J119" s="153"/>
      <c r="K119" s="153"/>
      <c r="L119" s="153"/>
      <c r="M119" s="153"/>
      <c r="N119" s="153"/>
      <c r="O119" s="153"/>
      <c r="P119" s="153"/>
      <c r="Q119" s="153"/>
      <c r="R119" s="153"/>
      <c r="S119" s="153"/>
      <c r="T119" s="153"/>
      <c r="U119" s="153"/>
      <c r="V119" s="153"/>
      <c r="W119" s="153"/>
      <c r="X119" s="153"/>
      <c r="Y119" s="154"/>
    </row>
    <row r="120" spans="1:25" s="38" customFormat="1" ht="16" customHeight="1" x14ac:dyDescent="0.3">
      <c r="A120" s="152"/>
      <c r="B120" s="153"/>
      <c r="C120" s="153"/>
      <c r="D120" s="153"/>
      <c r="E120" s="153"/>
      <c r="F120" s="153"/>
      <c r="G120" s="154"/>
      <c r="H120" s="152"/>
      <c r="I120" s="153"/>
      <c r="J120" s="153"/>
      <c r="K120" s="153"/>
      <c r="L120" s="153"/>
      <c r="M120" s="153"/>
      <c r="N120" s="153"/>
      <c r="O120" s="153"/>
      <c r="P120" s="153"/>
      <c r="Q120" s="153"/>
      <c r="R120" s="153"/>
      <c r="S120" s="153"/>
      <c r="T120" s="153"/>
      <c r="U120" s="153"/>
      <c r="V120" s="153"/>
      <c r="W120" s="153"/>
      <c r="X120" s="153"/>
      <c r="Y120" s="154"/>
    </row>
    <row r="121" spans="1:25" ht="16" customHeight="1" x14ac:dyDescent="0.3">
      <c r="A121" s="152"/>
      <c r="B121" s="153"/>
      <c r="C121" s="153"/>
      <c r="D121" s="153"/>
      <c r="E121" s="153"/>
      <c r="F121" s="153"/>
      <c r="G121" s="154"/>
      <c r="H121" s="152"/>
      <c r="I121" s="153"/>
      <c r="J121" s="153"/>
      <c r="K121" s="153"/>
      <c r="L121" s="153"/>
      <c r="M121" s="153"/>
      <c r="N121" s="153"/>
      <c r="O121" s="153"/>
      <c r="P121" s="153"/>
      <c r="Q121" s="153"/>
      <c r="R121" s="153"/>
      <c r="S121" s="153"/>
      <c r="T121" s="153"/>
      <c r="U121" s="153"/>
      <c r="V121" s="153"/>
      <c r="W121" s="153"/>
      <c r="X121" s="153"/>
      <c r="Y121" s="154"/>
    </row>
    <row r="122" spans="1:25" ht="16" customHeight="1" x14ac:dyDescent="0.3">
      <c r="A122" s="152"/>
      <c r="B122" s="153"/>
      <c r="C122" s="153"/>
      <c r="D122" s="153"/>
      <c r="E122" s="153"/>
      <c r="F122" s="153"/>
      <c r="G122" s="154"/>
      <c r="H122" s="152"/>
      <c r="I122" s="153"/>
      <c r="J122" s="153"/>
      <c r="K122" s="153"/>
      <c r="L122" s="153"/>
      <c r="M122" s="153"/>
      <c r="N122" s="153"/>
      <c r="O122" s="153"/>
      <c r="P122" s="153"/>
      <c r="Q122" s="153"/>
      <c r="R122" s="153"/>
      <c r="S122" s="153"/>
      <c r="T122" s="153"/>
      <c r="U122" s="153"/>
      <c r="V122" s="153"/>
      <c r="W122" s="153"/>
      <c r="X122" s="153"/>
      <c r="Y122" s="154"/>
    </row>
    <row r="123" spans="1:25" ht="16" customHeight="1" x14ac:dyDescent="0.3">
      <c r="A123" s="152"/>
      <c r="B123" s="153"/>
      <c r="C123" s="153"/>
      <c r="D123" s="153"/>
      <c r="E123" s="153"/>
      <c r="F123" s="153"/>
      <c r="G123" s="154"/>
      <c r="H123" s="152"/>
      <c r="I123" s="153"/>
      <c r="J123" s="153"/>
      <c r="K123" s="153"/>
      <c r="L123" s="153"/>
      <c r="M123" s="153"/>
      <c r="N123" s="153"/>
      <c r="O123" s="153"/>
      <c r="P123" s="153"/>
      <c r="Q123" s="153"/>
      <c r="R123" s="153"/>
      <c r="S123" s="153"/>
      <c r="T123" s="153"/>
      <c r="U123" s="153"/>
      <c r="V123" s="153"/>
      <c r="W123" s="153"/>
      <c r="X123" s="153"/>
      <c r="Y123" s="154"/>
    </row>
    <row r="124" spans="1:25" ht="16" customHeight="1" x14ac:dyDescent="0.3">
      <c r="A124" s="152"/>
      <c r="B124" s="153"/>
      <c r="C124" s="153"/>
      <c r="D124" s="153"/>
      <c r="E124" s="153"/>
      <c r="F124" s="153"/>
      <c r="G124" s="154"/>
      <c r="H124" s="152"/>
      <c r="I124" s="153"/>
      <c r="J124" s="153"/>
      <c r="K124" s="153"/>
      <c r="L124" s="153"/>
      <c r="M124" s="153"/>
      <c r="N124" s="153"/>
      <c r="O124" s="153"/>
      <c r="P124" s="153"/>
      <c r="Q124" s="153"/>
      <c r="R124" s="153"/>
      <c r="S124" s="153"/>
      <c r="T124" s="153"/>
      <c r="U124" s="153"/>
      <c r="V124" s="153"/>
      <c r="W124" s="153"/>
      <c r="X124" s="153"/>
      <c r="Y124" s="154"/>
    </row>
    <row r="125" spans="1:25" ht="16" customHeight="1" x14ac:dyDescent="0.3">
      <c r="A125" s="152"/>
      <c r="B125" s="153"/>
      <c r="C125" s="153"/>
      <c r="D125" s="153"/>
      <c r="E125" s="153"/>
      <c r="F125" s="153"/>
      <c r="G125" s="154"/>
      <c r="H125" s="152"/>
      <c r="I125" s="153"/>
      <c r="J125" s="153"/>
      <c r="K125" s="153"/>
      <c r="L125" s="153"/>
      <c r="M125" s="153"/>
      <c r="N125" s="153"/>
      <c r="O125" s="153"/>
      <c r="P125" s="153"/>
      <c r="Q125" s="153"/>
      <c r="R125" s="153"/>
      <c r="S125" s="153"/>
      <c r="T125" s="153"/>
      <c r="U125" s="153"/>
      <c r="V125" s="153"/>
      <c r="W125" s="153"/>
      <c r="X125" s="153"/>
      <c r="Y125" s="154"/>
    </row>
    <row r="126" spans="1:25" ht="16" customHeight="1" x14ac:dyDescent="0.3">
      <c r="A126" s="152"/>
      <c r="B126" s="153"/>
      <c r="C126" s="153"/>
      <c r="D126" s="153"/>
      <c r="E126" s="153"/>
      <c r="F126" s="153"/>
      <c r="G126" s="154"/>
      <c r="H126" s="152"/>
      <c r="I126" s="153"/>
      <c r="J126" s="153"/>
      <c r="K126" s="153"/>
      <c r="L126" s="153"/>
      <c r="M126" s="153"/>
      <c r="N126" s="153"/>
      <c r="O126" s="153"/>
      <c r="P126" s="153"/>
      <c r="Q126" s="153"/>
      <c r="R126" s="153"/>
      <c r="S126" s="153"/>
      <c r="T126" s="153"/>
      <c r="U126" s="153"/>
      <c r="V126" s="153"/>
      <c r="W126" s="153"/>
      <c r="X126" s="153"/>
      <c r="Y126" s="154"/>
    </row>
    <row r="127" spans="1:25" ht="16" customHeight="1" thickBot="1" x14ac:dyDescent="0.35">
      <c r="A127" s="211"/>
      <c r="B127" s="212"/>
      <c r="C127" s="212"/>
      <c r="D127" s="212"/>
      <c r="E127" s="212"/>
      <c r="F127" s="212"/>
      <c r="G127" s="213"/>
      <c r="H127" s="211"/>
      <c r="I127" s="212"/>
      <c r="J127" s="212"/>
      <c r="K127" s="212"/>
      <c r="L127" s="212"/>
      <c r="M127" s="212"/>
      <c r="N127" s="212"/>
      <c r="O127" s="212"/>
      <c r="P127" s="212"/>
      <c r="Q127" s="212"/>
      <c r="R127" s="212"/>
      <c r="S127" s="212"/>
      <c r="T127" s="212"/>
      <c r="U127" s="212"/>
      <c r="V127" s="212"/>
      <c r="W127" s="212"/>
      <c r="X127" s="212"/>
      <c r="Y127" s="213"/>
    </row>
    <row r="128" spans="1:25" ht="12" customHeight="1" thickBot="1" x14ac:dyDescent="0.35">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ht="18" customHeight="1" thickBot="1" x14ac:dyDescent="0.35">
      <c r="A129" s="202" t="s">
        <v>23</v>
      </c>
      <c r="B129" s="203"/>
      <c r="C129" s="203"/>
      <c r="D129" s="203"/>
      <c r="E129" s="203"/>
      <c r="F129" s="204"/>
      <c r="G129" s="137"/>
      <c r="H129" s="202" t="s">
        <v>25</v>
      </c>
      <c r="I129" s="203"/>
      <c r="J129" s="203"/>
      <c r="K129" s="203"/>
      <c r="L129" s="203"/>
      <c r="M129" s="203"/>
      <c r="N129" s="203"/>
      <c r="O129" s="203"/>
      <c r="P129" s="203"/>
      <c r="Q129" s="203"/>
      <c r="R129" s="204"/>
      <c r="S129" s="138"/>
      <c r="T129" s="202" t="s">
        <v>24</v>
      </c>
      <c r="U129" s="203"/>
      <c r="V129" s="203"/>
      <c r="W129" s="203"/>
      <c r="X129" s="203"/>
      <c r="Y129" s="204"/>
    </row>
    <row r="130" spans="1:25" ht="18" customHeight="1" x14ac:dyDescent="0.3">
      <c r="A130" s="236"/>
      <c r="B130" s="237"/>
      <c r="C130" s="237"/>
      <c r="D130" s="237"/>
      <c r="E130" s="237"/>
      <c r="F130" s="238"/>
      <c r="G130" s="112"/>
      <c r="H130" s="205"/>
      <c r="I130" s="206"/>
      <c r="J130" s="206"/>
      <c r="K130" s="206"/>
      <c r="L130" s="206"/>
      <c r="M130" s="206"/>
      <c r="N130" s="206"/>
      <c r="O130" s="206"/>
      <c r="P130" s="206"/>
      <c r="Q130" s="206"/>
      <c r="R130" s="207"/>
      <c r="S130" s="139"/>
      <c r="T130" s="205"/>
      <c r="U130" s="206"/>
      <c r="V130" s="206"/>
      <c r="W130" s="206"/>
      <c r="X130" s="206"/>
      <c r="Y130" s="207"/>
    </row>
    <row r="131" spans="1:25" ht="18" customHeight="1" x14ac:dyDescent="0.3">
      <c r="A131" s="152"/>
      <c r="B131" s="153"/>
      <c r="C131" s="153"/>
      <c r="D131" s="153"/>
      <c r="E131" s="153"/>
      <c r="F131" s="154"/>
      <c r="G131" s="112"/>
      <c r="H131" s="208"/>
      <c r="I131" s="209"/>
      <c r="J131" s="209"/>
      <c r="K131" s="209"/>
      <c r="L131" s="209"/>
      <c r="M131" s="209"/>
      <c r="N131" s="209"/>
      <c r="O131" s="209"/>
      <c r="P131" s="209"/>
      <c r="Q131" s="209"/>
      <c r="R131" s="210"/>
      <c r="S131" s="139"/>
      <c r="T131" s="208"/>
      <c r="U131" s="209"/>
      <c r="V131" s="209"/>
      <c r="W131" s="209"/>
      <c r="X131" s="209"/>
      <c r="Y131" s="210"/>
    </row>
    <row r="132" spans="1:25" ht="18" customHeight="1" x14ac:dyDescent="0.3">
      <c r="A132" s="152"/>
      <c r="B132" s="153"/>
      <c r="C132" s="153"/>
      <c r="D132" s="153"/>
      <c r="E132" s="153"/>
      <c r="F132" s="154"/>
      <c r="G132" s="112"/>
      <c r="H132" s="208"/>
      <c r="I132" s="209"/>
      <c r="J132" s="209"/>
      <c r="K132" s="209"/>
      <c r="L132" s="209"/>
      <c r="M132" s="209"/>
      <c r="N132" s="209"/>
      <c r="O132" s="209"/>
      <c r="P132" s="209"/>
      <c r="Q132" s="209"/>
      <c r="R132" s="210"/>
      <c r="S132" s="139"/>
      <c r="T132" s="208"/>
      <c r="U132" s="209"/>
      <c r="V132" s="209"/>
      <c r="W132" s="209"/>
      <c r="X132" s="209"/>
      <c r="Y132" s="210"/>
    </row>
    <row r="133" spans="1:25" ht="18" customHeight="1" x14ac:dyDescent="0.3">
      <c r="A133" s="152"/>
      <c r="B133" s="153"/>
      <c r="C133" s="153"/>
      <c r="D133" s="153"/>
      <c r="E133" s="153"/>
      <c r="F133" s="154"/>
      <c r="G133" s="112"/>
      <c r="H133" s="208"/>
      <c r="I133" s="209"/>
      <c r="J133" s="209"/>
      <c r="K133" s="209"/>
      <c r="L133" s="209"/>
      <c r="M133" s="209"/>
      <c r="N133" s="209"/>
      <c r="O133" s="209"/>
      <c r="P133" s="209"/>
      <c r="Q133" s="209"/>
      <c r="R133" s="210"/>
      <c r="S133" s="139"/>
      <c r="T133" s="208"/>
      <c r="U133" s="209"/>
      <c r="V133" s="209"/>
      <c r="W133" s="209"/>
      <c r="X133" s="209"/>
      <c r="Y133" s="210"/>
    </row>
    <row r="134" spans="1:25" x14ac:dyDescent="0.3">
      <c r="A134" s="152"/>
      <c r="B134" s="153"/>
      <c r="C134" s="153"/>
      <c r="D134" s="153"/>
      <c r="E134" s="153"/>
      <c r="F134" s="154"/>
      <c r="G134" s="112"/>
      <c r="H134" s="208"/>
      <c r="I134" s="209"/>
      <c r="J134" s="209"/>
      <c r="K134" s="209"/>
      <c r="L134" s="209"/>
      <c r="M134" s="209"/>
      <c r="N134" s="209"/>
      <c r="O134" s="209"/>
      <c r="P134" s="209"/>
      <c r="Q134" s="209"/>
      <c r="R134" s="210"/>
      <c r="S134" s="139"/>
      <c r="T134" s="208"/>
      <c r="U134" s="209"/>
      <c r="V134" s="209"/>
      <c r="W134" s="209"/>
      <c r="X134" s="209"/>
      <c r="Y134" s="210"/>
    </row>
    <row r="135" spans="1:25" ht="18" customHeight="1" x14ac:dyDescent="0.3">
      <c r="A135" s="152"/>
      <c r="B135" s="153"/>
      <c r="C135" s="153"/>
      <c r="D135" s="153"/>
      <c r="E135" s="153"/>
      <c r="F135" s="154"/>
      <c r="G135" s="112"/>
      <c r="H135" s="208"/>
      <c r="I135" s="209"/>
      <c r="J135" s="209"/>
      <c r="K135" s="209"/>
      <c r="L135" s="209"/>
      <c r="M135" s="209"/>
      <c r="N135" s="209"/>
      <c r="O135" s="209"/>
      <c r="P135" s="209"/>
      <c r="Q135" s="209"/>
      <c r="R135" s="210"/>
      <c r="S135" s="139"/>
      <c r="T135" s="208"/>
      <c r="U135" s="209"/>
      <c r="V135" s="209"/>
      <c r="W135" s="209"/>
      <c r="X135" s="209"/>
      <c r="Y135" s="210"/>
    </row>
    <row r="136" spans="1:25" ht="18" customHeight="1" thickBot="1" x14ac:dyDescent="0.35">
      <c r="A136" s="211"/>
      <c r="B136" s="212"/>
      <c r="C136" s="212"/>
      <c r="D136" s="212"/>
      <c r="E136" s="212"/>
      <c r="F136" s="213"/>
      <c r="G136" s="112"/>
      <c r="H136" s="199"/>
      <c r="I136" s="200"/>
      <c r="J136" s="200"/>
      <c r="K136" s="200"/>
      <c r="L136" s="200"/>
      <c r="M136" s="200"/>
      <c r="N136" s="200"/>
      <c r="O136" s="200"/>
      <c r="P136" s="200"/>
      <c r="Q136" s="200"/>
      <c r="R136" s="201"/>
      <c r="S136" s="139"/>
      <c r="T136" s="199"/>
      <c r="U136" s="200"/>
      <c r="V136" s="200"/>
      <c r="W136" s="200"/>
      <c r="X136" s="200"/>
      <c r="Y136" s="201"/>
    </row>
    <row r="137" spans="1:25" ht="12" customHeight="1"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18" customHeight="1" thickBot="1" x14ac:dyDescent="0.35">
      <c r="A138" s="220" t="s">
        <v>21</v>
      </c>
      <c r="B138" s="220"/>
      <c r="C138" s="239">
        <f>C70</f>
        <v>0</v>
      </c>
      <c r="D138" s="239"/>
      <c r="E138" s="239"/>
      <c r="F138" s="239"/>
      <c r="G138" s="239"/>
      <c r="H138" s="239"/>
      <c r="I138" s="239"/>
      <c r="J138" s="220" t="s">
        <v>0</v>
      </c>
      <c r="K138" s="220"/>
      <c r="L138" s="220"/>
      <c r="M138" s="220"/>
      <c r="N138" s="239">
        <f>N70</f>
        <v>0</v>
      </c>
      <c r="O138" s="239"/>
      <c r="P138" s="239"/>
      <c r="Q138" s="239"/>
      <c r="R138" s="239"/>
      <c r="S138" s="239"/>
      <c r="T138" s="239"/>
      <c r="U138" s="239"/>
      <c r="V138" s="239"/>
      <c r="W138" s="220" t="s">
        <v>22</v>
      </c>
      <c r="X138" s="220"/>
      <c r="Y138" s="99">
        <f>Y70</f>
        <v>0</v>
      </c>
    </row>
  </sheetData>
  <sheetProtection algorithmName="SHA-512" hashValue="hSEOCND2L9XWE8isy+o1LByZ6dRvRQi0H2A+K0Wf8XVD0i1CGnqgloLoEo5QzNkW+kbQxybmyPCfeb8tjiuVAg==" saltValue="NEJaKfiFgxiSECz0dR2rrg==" spinCount="100000" sheet="1" objects="1" scenarios="1" formatCells="0" insertRows="0" selectLockedCells="1"/>
  <mergeCells count="178">
    <mergeCell ref="A1:S1"/>
    <mergeCell ref="T1:X1"/>
    <mergeCell ref="A5:Y5"/>
    <mergeCell ref="A7:F7"/>
    <mergeCell ref="M7:S7"/>
    <mergeCell ref="A13:K13"/>
    <mergeCell ref="B62:H62"/>
    <mergeCell ref="L62:S62"/>
    <mergeCell ref="J30:P30"/>
    <mergeCell ref="J39:N39"/>
    <mergeCell ref="R39:V39"/>
    <mergeCell ref="B49:F49"/>
    <mergeCell ref="B50:F50"/>
    <mergeCell ref="J49:N49"/>
    <mergeCell ref="R29:V29"/>
    <mergeCell ref="B38:F38"/>
    <mergeCell ref="B29:F29"/>
    <mergeCell ref="J28:N28"/>
    <mergeCell ref="A3:Y3"/>
    <mergeCell ref="G7:K7"/>
    <mergeCell ref="T7:W7"/>
    <mergeCell ref="B20:H20"/>
    <mergeCell ref="B28:F28"/>
    <mergeCell ref="B19:X19"/>
    <mergeCell ref="J41:P41"/>
    <mergeCell ref="R41:X41"/>
    <mergeCell ref="A11:Y11"/>
    <mergeCell ref="J29:N29"/>
    <mergeCell ref="L13:P13"/>
    <mergeCell ref="A9:Y9"/>
    <mergeCell ref="J20:P20"/>
    <mergeCell ref="R20:X20"/>
    <mergeCell ref="B30:H30"/>
    <mergeCell ref="R30:X30"/>
    <mergeCell ref="B41:H41"/>
    <mergeCell ref="A16:Y17"/>
    <mergeCell ref="A15:Y15"/>
    <mergeCell ref="J60:N60"/>
    <mergeCell ref="Q28:V28"/>
    <mergeCell ref="I38:N38"/>
    <mergeCell ref="N103:Y103"/>
    <mergeCell ref="N105:Y105"/>
    <mergeCell ref="I104:J104"/>
    <mergeCell ref="A105:L105"/>
    <mergeCell ref="K106:L106"/>
    <mergeCell ref="P106:S106"/>
    <mergeCell ref="K104:L104"/>
    <mergeCell ref="A70:B70"/>
    <mergeCell ref="Q38:V38"/>
    <mergeCell ref="B40:X40"/>
    <mergeCell ref="B51:H51"/>
    <mergeCell ref="J50:N50"/>
    <mergeCell ref="K85:N85"/>
    <mergeCell ref="A71:Z71"/>
    <mergeCell ref="R50:V50"/>
    <mergeCell ref="R59:V59"/>
    <mergeCell ref="R60:V60"/>
    <mergeCell ref="R49:V49"/>
    <mergeCell ref="J51:P51"/>
    <mergeCell ref="I106:J106"/>
    <mergeCell ref="B39:F39"/>
    <mergeCell ref="H124:Y124"/>
    <mergeCell ref="J138:M138"/>
    <mergeCell ref="A112:Y112"/>
    <mergeCell ref="A125:G125"/>
    <mergeCell ref="A135:F135"/>
    <mergeCell ref="A136:F136"/>
    <mergeCell ref="A134:F134"/>
    <mergeCell ref="A113:G113"/>
    <mergeCell ref="A131:F131"/>
    <mergeCell ref="A114:G114"/>
    <mergeCell ref="A126:G126"/>
    <mergeCell ref="A138:B138"/>
    <mergeCell ref="C138:I138"/>
    <mergeCell ref="N138:V138"/>
    <mergeCell ref="W138:X138"/>
    <mergeCell ref="H113:Y113"/>
    <mergeCell ref="H114:Y114"/>
    <mergeCell ref="A133:F133"/>
    <mergeCell ref="A132:F132"/>
    <mergeCell ref="H123:Y123"/>
    <mergeCell ref="H125:Y125"/>
    <mergeCell ref="H127:Y127"/>
    <mergeCell ref="A130:F130"/>
    <mergeCell ref="A129:F129"/>
    <mergeCell ref="A127:G127"/>
    <mergeCell ref="A124:G124"/>
    <mergeCell ref="A123:G123"/>
    <mergeCell ref="R51:X51"/>
    <mergeCell ref="B82:J82"/>
    <mergeCell ref="B68:X68"/>
    <mergeCell ref="W70:X70"/>
    <mergeCell ref="A85:J85"/>
    <mergeCell ref="K82:N82"/>
    <mergeCell ref="C70:H70"/>
    <mergeCell ref="I70:M70"/>
    <mergeCell ref="A115:G115"/>
    <mergeCell ref="U108:V108"/>
    <mergeCell ref="A89:Y89"/>
    <mergeCell ref="B59:F59"/>
    <mergeCell ref="B60:F60"/>
    <mergeCell ref="J59:N59"/>
    <mergeCell ref="U106:V106"/>
    <mergeCell ref="N104:S104"/>
    <mergeCell ref="H126:Y126"/>
    <mergeCell ref="H115:Y115"/>
    <mergeCell ref="I108:J108"/>
    <mergeCell ref="B65:X65"/>
    <mergeCell ref="B66:X66"/>
    <mergeCell ref="T136:Y136"/>
    <mergeCell ref="H129:R129"/>
    <mergeCell ref="H130:R130"/>
    <mergeCell ref="H131:R131"/>
    <mergeCell ref="H132:R132"/>
    <mergeCell ref="H133:R133"/>
    <mergeCell ref="H134:R134"/>
    <mergeCell ref="H135:R135"/>
    <mergeCell ref="H136:R136"/>
    <mergeCell ref="T133:Y133"/>
    <mergeCell ref="T134:Y134"/>
    <mergeCell ref="T129:Y129"/>
    <mergeCell ref="T130:Y130"/>
    <mergeCell ref="T131:Y131"/>
    <mergeCell ref="T132:Y132"/>
    <mergeCell ref="T135:Y135"/>
    <mergeCell ref="K88:N88"/>
    <mergeCell ref="I62:J62"/>
    <mergeCell ref="T62:U62"/>
    <mergeCell ref="A86:Y86"/>
    <mergeCell ref="N70:V70"/>
    <mergeCell ref="A92:Y92"/>
    <mergeCell ref="A73:Z80"/>
    <mergeCell ref="B106:E106"/>
    <mergeCell ref="A83:Y83"/>
    <mergeCell ref="A88:J88"/>
    <mergeCell ref="A91:J91"/>
    <mergeCell ref="K91:N91"/>
    <mergeCell ref="A94:J94"/>
    <mergeCell ref="K94:N94"/>
    <mergeCell ref="A95:Y95"/>
    <mergeCell ref="A109:L109"/>
    <mergeCell ref="X104:Y104"/>
    <mergeCell ref="N109:Y109"/>
    <mergeCell ref="K108:L108"/>
    <mergeCell ref="L63:Y63"/>
    <mergeCell ref="A97:Y98"/>
    <mergeCell ref="A100:L100"/>
    <mergeCell ref="K102:L102"/>
    <mergeCell ref="I102:J102"/>
    <mergeCell ref="N100:Y100"/>
    <mergeCell ref="N107:Y107"/>
    <mergeCell ref="B108:E108"/>
    <mergeCell ref="P108:S108"/>
    <mergeCell ref="A107:L107"/>
    <mergeCell ref="X102:Y102"/>
    <mergeCell ref="U102:V102"/>
    <mergeCell ref="N102:S102"/>
    <mergeCell ref="A102:E102"/>
    <mergeCell ref="A104:E104"/>
    <mergeCell ref="U104:V104"/>
    <mergeCell ref="A103:L103"/>
    <mergeCell ref="X108:Y108"/>
    <mergeCell ref="X106:Y106"/>
    <mergeCell ref="B67:X67"/>
    <mergeCell ref="A121:G121"/>
    <mergeCell ref="H121:Y121"/>
    <mergeCell ref="A122:G122"/>
    <mergeCell ref="H122:Y122"/>
    <mergeCell ref="A116:G116"/>
    <mergeCell ref="H116:Y116"/>
    <mergeCell ref="A117:G117"/>
    <mergeCell ref="H117:Y117"/>
    <mergeCell ref="A118:G118"/>
    <mergeCell ref="H118:Y118"/>
    <mergeCell ref="A119:G119"/>
    <mergeCell ref="H119:Y119"/>
    <mergeCell ref="A120:G120"/>
    <mergeCell ref="H120:Y120"/>
  </mergeCells>
  <phoneticPr fontId="2" type="noConversion"/>
  <printOptions horizontalCentered="1" verticalCentered="1"/>
  <pageMargins left="0.27" right="0.27" top="0.3" bottom="0.1" header="0.1" footer="0.1"/>
  <pageSetup scale="73" orientation="portrait" r:id="rId1"/>
  <headerFooter alignWithMargins="0">
    <oddHeader>&amp;C&amp;"Tahoma,Bold"&amp;20 2020-2021 School District/Charter School Calendar</oddHeader>
  </headerFooter>
  <rowBreaks count="1" manualBreakCount="1">
    <brk id="70" max="2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view="pageBreakPreview" topLeftCell="A13" zoomScaleNormal="100" zoomScaleSheetLayoutView="100" workbookViewId="0">
      <selection activeCell="F17" sqref="F17:K17"/>
    </sheetView>
  </sheetViews>
  <sheetFormatPr defaultColWidth="9.15234375" defaultRowHeight="15" x14ac:dyDescent="0.35"/>
  <cols>
    <col min="1" max="1" width="18.53515625" style="53" bestFit="1" customWidth="1"/>
    <col min="2" max="2" width="8.69140625" style="53" customWidth="1"/>
    <col min="3" max="4" width="9.69140625" style="53" customWidth="1"/>
    <col min="5" max="5" width="3" style="53" customWidth="1"/>
    <col min="6" max="6" width="18.53515625" style="53" bestFit="1" customWidth="1"/>
    <col min="7" max="10" width="13.69140625" style="53" customWidth="1"/>
    <col min="11" max="11" width="17" style="53" customWidth="1"/>
    <col min="12" max="12" width="7.84375" style="53" customWidth="1"/>
    <col min="13" max="13" width="15.69140625" style="53" bestFit="1" customWidth="1"/>
    <col min="14" max="16384" width="9.15234375" style="53"/>
  </cols>
  <sheetData>
    <row r="1" spans="1:13" ht="19.75" x14ac:dyDescent="0.45">
      <c r="A1" s="264" t="s">
        <v>95</v>
      </c>
      <c r="B1" s="264"/>
      <c r="C1" s="264"/>
      <c r="D1" s="264"/>
    </row>
    <row r="2" spans="1:13" ht="15.45" thickBot="1" x14ac:dyDescent="0.4">
      <c r="A2" s="265"/>
      <c r="B2" s="265"/>
      <c r="C2" s="56"/>
      <c r="D2" s="56"/>
    </row>
    <row r="3" spans="1:13" x14ac:dyDescent="0.35">
      <c r="A3" s="266" t="s">
        <v>94</v>
      </c>
      <c r="B3" s="267"/>
      <c r="C3" s="267"/>
      <c r="D3" s="267"/>
      <c r="E3" s="267"/>
      <c r="F3" s="267"/>
      <c r="G3" s="267"/>
      <c r="H3" s="267"/>
      <c r="I3" s="267"/>
      <c r="J3" s="267"/>
      <c r="K3" s="267"/>
      <c r="L3" s="267"/>
      <c r="M3" s="268"/>
    </row>
    <row r="4" spans="1:13" x14ac:dyDescent="0.35">
      <c r="A4" s="269"/>
      <c r="B4" s="270"/>
      <c r="C4" s="270"/>
      <c r="D4" s="270"/>
      <c r="E4" s="270"/>
      <c r="F4" s="270"/>
      <c r="G4" s="270"/>
      <c r="H4" s="270"/>
      <c r="I4" s="270"/>
      <c r="J4" s="270"/>
      <c r="K4" s="270"/>
      <c r="L4" s="270"/>
      <c r="M4" s="271"/>
    </row>
    <row r="5" spans="1:13" x14ac:dyDescent="0.35">
      <c r="A5" s="269"/>
      <c r="B5" s="270"/>
      <c r="C5" s="270"/>
      <c r="D5" s="270"/>
      <c r="E5" s="270"/>
      <c r="F5" s="270"/>
      <c r="G5" s="270"/>
      <c r="H5" s="270"/>
      <c r="I5" s="270"/>
      <c r="J5" s="270"/>
      <c r="K5" s="270"/>
      <c r="L5" s="270"/>
      <c r="M5" s="271"/>
    </row>
    <row r="6" spans="1:13" x14ac:dyDescent="0.35">
      <c r="A6" s="269"/>
      <c r="B6" s="270"/>
      <c r="C6" s="270"/>
      <c r="D6" s="270"/>
      <c r="E6" s="270"/>
      <c r="F6" s="270"/>
      <c r="G6" s="270"/>
      <c r="H6" s="270"/>
      <c r="I6" s="270"/>
      <c r="J6" s="270"/>
      <c r="K6" s="270"/>
      <c r="L6" s="270"/>
      <c r="M6" s="271"/>
    </row>
    <row r="7" spans="1:13" x14ac:dyDescent="0.35">
      <c r="A7" s="269"/>
      <c r="B7" s="270"/>
      <c r="C7" s="270"/>
      <c r="D7" s="270"/>
      <c r="E7" s="270"/>
      <c r="F7" s="270"/>
      <c r="G7" s="270"/>
      <c r="H7" s="270"/>
      <c r="I7" s="270"/>
      <c r="J7" s="270"/>
      <c r="K7" s="270"/>
      <c r="L7" s="270"/>
      <c r="M7" s="271"/>
    </row>
    <row r="8" spans="1:13" x14ac:dyDescent="0.35">
      <c r="A8" s="269"/>
      <c r="B8" s="270"/>
      <c r="C8" s="270"/>
      <c r="D8" s="270"/>
      <c r="E8" s="270"/>
      <c r="F8" s="270"/>
      <c r="G8" s="270"/>
      <c r="H8" s="270"/>
      <c r="I8" s="270"/>
      <c r="J8" s="270"/>
      <c r="K8" s="270"/>
      <c r="L8" s="270"/>
      <c r="M8" s="271"/>
    </row>
    <row r="9" spans="1:13" x14ac:dyDescent="0.35">
      <c r="A9" s="269"/>
      <c r="B9" s="270"/>
      <c r="C9" s="270"/>
      <c r="D9" s="270"/>
      <c r="E9" s="270"/>
      <c r="F9" s="270"/>
      <c r="G9" s="270"/>
      <c r="H9" s="270"/>
      <c r="I9" s="270"/>
      <c r="J9" s="270"/>
      <c r="K9" s="270"/>
      <c r="L9" s="270"/>
      <c r="M9" s="271"/>
    </row>
    <row r="10" spans="1:13" x14ac:dyDescent="0.35">
      <c r="A10" s="272"/>
      <c r="B10" s="273"/>
      <c r="C10" s="273"/>
      <c r="D10" s="273"/>
      <c r="E10" s="273"/>
      <c r="F10" s="273"/>
      <c r="G10" s="273"/>
      <c r="H10" s="273"/>
      <c r="I10" s="273"/>
      <c r="J10" s="273"/>
      <c r="K10" s="273"/>
      <c r="L10" s="273"/>
      <c r="M10" s="274"/>
    </row>
    <row r="11" spans="1:13" ht="15.45" thickBot="1" x14ac:dyDescent="0.4">
      <c r="A11" s="275"/>
      <c r="B11" s="276"/>
      <c r="C11" s="276"/>
      <c r="D11" s="276"/>
      <c r="E11" s="276"/>
      <c r="F11" s="276"/>
      <c r="G11" s="276"/>
      <c r="H11" s="276"/>
      <c r="I11" s="276"/>
      <c r="J11" s="276"/>
      <c r="K11" s="276"/>
      <c r="L11" s="276"/>
      <c r="M11" s="277"/>
    </row>
    <row r="12" spans="1:13" ht="15.45" thickBot="1" x14ac:dyDescent="0.4"/>
    <row r="13" spans="1:13" ht="15" customHeight="1" x14ac:dyDescent="0.35">
      <c r="A13" s="278" t="s">
        <v>112</v>
      </c>
      <c r="B13" s="279"/>
      <c r="C13" s="279"/>
      <c r="D13" s="279"/>
      <c r="E13" s="279"/>
      <c r="F13" s="279"/>
      <c r="G13" s="279"/>
      <c r="H13" s="279"/>
      <c r="I13" s="279"/>
      <c r="J13" s="279"/>
      <c r="K13" s="279"/>
      <c r="L13" s="279"/>
      <c r="M13" s="280"/>
    </row>
    <row r="14" spans="1:13" ht="15.45" thickBot="1" x14ac:dyDescent="0.4">
      <c r="A14" s="281"/>
      <c r="B14" s="282"/>
      <c r="C14" s="282"/>
      <c r="D14" s="282"/>
      <c r="E14" s="282"/>
      <c r="F14" s="282"/>
      <c r="G14" s="282"/>
      <c r="H14" s="282"/>
      <c r="I14" s="282"/>
      <c r="J14" s="282"/>
      <c r="K14" s="282"/>
      <c r="L14" s="282"/>
      <c r="M14" s="283"/>
    </row>
    <row r="15" spans="1:13" ht="15.45" thickBot="1" x14ac:dyDescent="0.4"/>
    <row r="16" spans="1:13" ht="22.75" thickBot="1" x14ac:dyDescent="0.55000000000000004">
      <c r="A16" s="284" t="s">
        <v>113</v>
      </c>
      <c r="B16" s="285"/>
      <c r="C16" s="285"/>
      <c r="D16" s="285"/>
      <c r="E16" s="285"/>
      <c r="F16" s="285"/>
      <c r="G16" s="285"/>
      <c r="H16" s="285"/>
      <c r="I16" s="285"/>
      <c r="J16" s="285"/>
      <c r="K16" s="286"/>
    </row>
    <row r="17" spans="1:13" ht="20.149999999999999" thickBot="1" x14ac:dyDescent="0.4">
      <c r="A17" s="292" t="s">
        <v>93</v>
      </c>
      <c r="B17" s="293"/>
      <c r="C17" s="293"/>
      <c r="D17" s="294"/>
      <c r="E17" s="84"/>
      <c r="F17" s="287" t="s">
        <v>117</v>
      </c>
      <c r="G17" s="288"/>
      <c r="H17" s="288"/>
      <c r="I17" s="288"/>
      <c r="J17" s="288"/>
      <c r="K17" s="289"/>
    </row>
    <row r="18" spans="1:13" ht="27.9" thickBot="1" x14ac:dyDescent="0.4">
      <c r="A18" s="83" t="s">
        <v>92</v>
      </c>
      <c r="B18" s="83" t="s">
        <v>91</v>
      </c>
      <c r="C18" s="83" t="s">
        <v>90</v>
      </c>
      <c r="D18" s="83" t="s">
        <v>88</v>
      </c>
      <c r="E18" s="73"/>
      <c r="F18" s="83" t="s">
        <v>92</v>
      </c>
      <c r="G18" s="83" t="s">
        <v>91</v>
      </c>
      <c r="H18" s="83" t="s">
        <v>90</v>
      </c>
      <c r="I18" s="83" t="s">
        <v>89</v>
      </c>
      <c r="J18" s="83" t="s">
        <v>88</v>
      </c>
      <c r="K18" s="83" t="s">
        <v>87</v>
      </c>
    </row>
    <row r="19" spans="1:13" ht="18" thickBot="1" x14ac:dyDescent="0.45">
      <c r="A19" s="77" t="s">
        <v>86</v>
      </c>
      <c r="B19" s="78">
        <v>180</v>
      </c>
      <c r="C19" s="79">
        <v>2.5</v>
      </c>
      <c r="D19" s="78">
        <f t="shared" ref="D19:D32" si="0">B19*C19</f>
        <v>450</v>
      </c>
      <c r="E19" s="73"/>
      <c r="F19" s="77" t="s">
        <v>86</v>
      </c>
      <c r="G19" s="82"/>
      <c r="H19" s="81"/>
      <c r="I19" s="81"/>
      <c r="J19" s="80">
        <f t="shared" ref="J19:J32" si="1">ROUND((G19*H19)+I19,0)</f>
        <v>0</v>
      </c>
      <c r="K19" s="70" t="str">
        <f t="shared" ref="K19:K32" si="2">IF(J19=D19,"Okay",IF(AND(J19&gt;D19),"Okay","Violation"))</f>
        <v>Violation</v>
      </c>
    </row>
    <row r="20" spans="1:13" ht="17.600000000000001" x14ac:dyDescent="0.4">
      <c r="A20" s="77" t="s">
        <v>85</v>
      </c>
      <c r="B20" s="78">
        <v>180</v>
      </c>
      <c r="C20" s="79">
        <v>5.5</v>
      </c>
      <c r="D20" s="78">
        <f t="shared" si="0"/>
        <v>990</v>
      </c>
      <c r="E20" s="73"/>
      <c r="F20" s="77" t="s">
        <v>85</v>
      </c>
      <c r="G20" s="64"/>
      <c r="H20" s="63"/>
      <c r="I20" s="63"/>
      <c r="J20" s="71">
        <f t="shared" si="1"/>
        <v>0</v>
      </c>
      <c r="K20" s="70" t="str">
        <f t="shared" si="2"/>
        <v>Violation</v>
      </c>
      <c r="M20" s="76" t="s">
        <v>84</v>
      </c>
    </row>
    <row r="21" spans="1:13" ht="17.600000000000001" x14ac:dyDescent="0.4">
      <c r="A21" s="72" t="s">
        <v>83</v>
      </c>
      <c r="B21" s="74">
        <v>180</v>
      </c>
      <c r="C21" s="75">
        <v>5.5</v>
      </c>
      <c r="D21" s="74">
        <f t="shared" si="0"/>
        <v>990</v>
      </c>
      <c r="E21" s="73"/>
      <c r="F21" s="72" t="s">
        <v>83</v>
      </c>
      <c r="G21" s="64"/>
      <c r="H21" s="63"/>
      <c r="I21" s="63"/>
      <c r="J21" s="71">
        <f t="shared" si="1"/>
        <v>0</v>
      </c>
      <c r="K21" s="70" t="str">
        <f t="shared" si="2"/>
        <v>Violation</v>
      </c>
      <c r="M21" s="69" t="s">
        <v>82</v>
      </c>
    </row>
    <row r="22" spans="1:13" ht="17.600000000000001" x14ac:dyDescent="0.4">
      <c r="A22" s="72" t="s">
        <v>81</v>
      </c>
      <c r="B22" s="74">
        <v>180</v>
      </c>
      <c r="C22" s="75">
        <v>5.5</v>
      </c>
      <c r="D22" s="74">
        <f t="shared" si="0"/>
        <v>990</v>
      </c>
      <c r="E22" s="73"/>
      <c r="F22" s="72" t="s">
        <v>81</v>
      </c>
      <c r="G22" s="64"/>
      <c r="H22" s="63"/>
      <c r="I22" s="63"/>
      <c r="J22" s="71">
        <f t="shared" si="1"/>
        <v>0</v>
      </c>
      <c r="K22" s="70" t="str">
        <f t="shared" si="2"/>
        <v>Violation</v>
      </c>
      <c r="M22" s="69" t="s">
        <v>80</v>
      </c>
    </row>
    <row r="23" spans="1:13" ht="17.600000000000001" x14ac:dyDescent="0.4">
      <c r="A23" s="72" t="s">
        <v>79</v>
      </c>
      <c r="B23" s="74">
        <v>180</v>
      </c>
      <c r="C23" s="75">
        <v>5.5</v>
      </c>
      <c r="D23" s="74">
        <f t="shared" si="0"/>
        <v>990</v>
      </c>
      <c r="E23" s="73"/>
      <c r="F23" s="72" t="s">
        <v>79</v>
      </c>
      <c r="G23" s="64"/>
      <c r="H23" s="63"/>
      <c r="I23" s="63"/>
      <c r="J23" s="71">
        <f t="shared" si="1"/>
        <v>0</v>
      </c>
      <c r="K23" s="70" t="str">
        <f t="shared" si="2"/>
        <v>Violation</v>
      </c>
      <c r="M23" s="69" t="s">
        <v>78</v>
      </c>
    </row>
    <row r="24" spans="1:13" ht="17.600000000000001" x14ac:dyDescent="0.4">
      <c r="A24" s="72" t="s">
        <v>77</v>
      </c>
      <c r="B24" s="74">
        <v>180</v>
      </c>
      <c r="C24" s="75">
        <v>5.5</v>
      </c>
      <c r="D24" s="74">
        <f t="shared" si="0"/>
        <v>990</v>
      </c>
      <c r="E24" s="73"/>
      <c r="F24" s="72" t="s">
        <v>77</v>
      </c>
      <c r="G24" s="64"/>
      <c r="H24" s="63"/>
      <c r="I24" s="63"/>
      <c r="J24" s="71">
        <f t="shared" si="1"/>
        <v>0</v>
      </c>
      <c r="K24" s="70" t="str">
        <f t="shared" si="2"/>
        <v>Violation</v>
      </c>
      <c r="M24" s="69" t="s">
        <v>76</v>
      </c>
    </row>
    <row r="25" spans="1:13" ht="17.600000000000001" x14ac:dyDescent="0.4">
      <c r="A25" s="72" t="s">
        <v>75</v>
      </c>
      <c r="B25" s="74">
        <v>180</v>
      </c>
      <c r="C25" s="75">
        <v>5.5</v>
      </c>
      <c r="D25" s="74">
        <f t="shared" si="0"/>
        <v>990</v>
      </c>
      <c r="E25" s="73"/>
      <c r="F25" s="72" t="s">
        <v>75</v>
      </c>
      <c r="G25" s="64"/>
      <c r="H25" s="63"/>
      <c r="I25" s="63"/>
      <c r="J25" s="71">
        <f t="shared" si="1"/>
        <v>0</v>
      </c>
      <c r="K25" s="70" t="str">
        <f t="shared" si="2"/>
        <v>Violation</v>
      </c>
      <c r="M25" s="69" t="s">
        <v>74</v>
      </c>
    </row>
    <row r="26" spans="1:13" ht="17.600000000000001" x14ac:dyDescent="0.4">
      <c r="A26" s="72" t="s">
        <v>73</v>
      </c>
      <c r="B26" s="74">
        <v>180</v>
      </c>
      <c r="C26" s="75">
        <v>5.5</v>
      </c>
      <c r="D26" s="74">
        <f t="shared" si="0"/>
        <v>990</v>
      </c>
      <c r="E26" s="73"/>
      <c r="F26" s="72" t="s">
        <v>73</v>
      </c>
      <c r="G26" s="64"/>
      <c r="H26" s="63"/>
      <c r="I26" s="63"/>
      <c r="J26" s="71">
        <f t="shared" si="1"/>
        <v>0</v>
      </c>
      <c r="K26" s="70" t="str">
        <f t="shared" si="2"/>
        <v>Violation</v>
      </c>
      <c r="M26" s="69" t="s">
        <v>72</v>
      </c>
    </row>
    <row r="27" spans="1:13" ht="17.600000000000001" x14ac:dyDescent="0.4">
      <c r="A27" s="72" t="s">
        <v>71</v>
      </c>
      <c r="B27" s="74">
        <v>180</v>
      </c>
      <c r="C27" s="75">
        <v>6</v>
      </c>
      <c r="D27" s="74">
        <f t="shared" si="0"/>
        <v>1080</v>
      </c>
      <c r="E27" s="73"/>
      <c r="F27" s="72" t="s">
        <v>71</v>
      </c>
      <c r="G27" s="64"/>
      <c r="H27" s="63"/>
      <c r="I27" s="63"/>
      <c r="J27" s="71">
        <f t="shared" si="1"/>
        <v>0</v>
      </c>
      <c r="K27" s="70" t="str">
        <f t="shared" si="2"/>
        <v>Violation</v>
      </c>
      <c r="M27" s="69" t="s">
        <v>70</v>
      </c>
    </row>
    <row r="28" spans="1:13" ht="17.600000000000001" x14ac:dyDescent="0.4">
      <c r="A28" s="72" t="s">
        <v>69</v>
      </c>
      <c r="B28" s="74">
        <v>180</v>
      </c>
      <c r="C28" s="75">
        <v>6</v>
      </c>
      <c r="D28" s="74">
        <f t="shared" si="0"/>
        <v>1080</v>
      </c>
      <c r="E28" s="73"/>
      <c r="F28" s="72" t="s">
        <v>69</v>
      </c>
      <c r="G28" s="64"/>
      <c r="H28" s="63"/>
      <c r="I28" s="63"/>
      <c r="J28" s="71">
        <f t="shared" si="1"/>
        <v>0</v>
      </c>
      <c r="K28" s="70" t="str">
        <f t="shared" si="2"/>
        <v>Violation</v>
      </c>
      <c r="M28" s="69" t="s">
        <v>68</v>
      </c>
    </row>
    <row r="29" spans="1:13" ht="17.600000000000001" x14ac:dyDescent="0.4">
      <c r="A29" s="72" t="s">
        <v>67</v>
      </c>
      <c r="B29" s="74">
        <v>180</v>
      </c>
      <c r="C29" s="75">
        <v>6</v>
      </c>
      <c r="D29" s="74">
        <f t="shared" si="0"/>
        <v>1080</v>
      </c>
      <c r="E29" s="73"/>
      <c r="F29" s="72" t="s">
        <v>67</v>
      </c>
      <c r="G29" s="64"/>
      <c r="H29" s="63"/>
      <c r="I29" s="63"/>
      <c r="J29" s="71">
        <f t="shared" si="1"/>
        <v>0</v>
      </c>
      <c r="K29" s="70" t="str">
        <f t="shared" si="2"/>
        <v>Violation</v>
      </c>
      <c r="M29" s="69" t="s">
        <v>66</v>
      </c>
    </row>
    <row r="30" spans="1:13" ht="17.600000000000001" x14ac:dyDescent="0.4">
      <c r="A30" s="72" t="s">
        <v>65</v>
      </c>
      <c r="B30" s="74">
        <v>180</v>
      </c>
      <c r="C30" s="75">
        <v>6</v>
      </c>
      <c r="D30" s="74">
        <f t="shared" si="0"/>
        <v>1080</v>
      </c>
      <c r="E30" s="73"/>
      <c r="F30" s="72" t="s">
        <v>65</v>
      </c>
      <c r="G30" s="64"/>
      <c r="H30" s="63"/>
      <c r="I30" s="63"/>
      <c r="J30" s="71">
        <f t="shared" si="1"/>
        <v>0</v>
      </c>
      <c r="K30" s="70" t="str">
        <f t="shared" si="2"/>
        <v>Violation</v>
      </c>
      <c r="M30" s="69" t="s">
        <v>64</v>
      </c>
    </row>
    <row r="31" spans="1:13" ht="17.600000000000001" x14ac:dyDescent="0.4">
      <c r="A31" s="72" t="s">
        <v>63</v>
      </c>
      <c r="B31" s="74">
        <v>180</v>
      </c>
      <c r="C31" s="75">
        <v>6</v>
      </c>
      <c r="D31" s="74">
        <f t="shared" si="0"/>
        <v>1080</v>
      </c>
      <c r="E31" s="73"/>
      <c r="F31" s="72" t="s">
        <v>63</v>
      </c>
      <c r="G31" s="64"/>
      <c r="H31" s="63"/>
      <c r="I31" s="63"/>
      <c r="J31" s="71">
        <f t="shared" si="1"/>
        <v>0</v>
      </c>
      <c r="K31" s="70" t="str">
        <f t="shared" si="2"/>
        <v>Violation</v>
      </c>
      <c r="M31" s="69" t="s">
        <v>62</v>
      </c>
    </row>
    <row r="32" spans="1:13" ht="18" thickBot="1" x14ac:dyDescent="0.45">
      <c r="A32" s="65" t="s">
        <v>61</v>
      </c>
      <c r="B32" s="67">
        <v>180</v>
      </c>
      <c r="C32" s="68">
        <v>6</v>
      </c>
      <c r="D32" s="67">
        <f t="shared" si="0"/>
        <v>1080</v>
      </c>
      <c r="E32" s="66"/>
      <c r="F32" s="65" t="s">
        <v>61</v>
      </c>
      <c r="G32" s="64"/>
      <c r="H32" s="63"/>
      <c r="I32" s="62"/>
      <c r="J32" s="61">
        <f t="shared" si="1"/>
        <v>0</v>
      </c>
      <c r="K32" s="60" t="str">
        <f t="shared" si="2"/>
        <v>Violation</v>
      </c>
      <c r="M32" s="59" t="s">
        <v>60</v>
      </c>
    </row>
    <row r="33" spans="11:11" x14ac:dyDescent="0.35">
      <c r="K33" s="58"/>
    </row>
    <row r="34" spans="11:11" x14ac:dyDescent="0.35">
      <c r="K34" s="58"/>
    </row>
    <row r="35" spans="11:11" x14ac:dyDescent="0.35">
      <c r="K35" s="58"/>
    </row>
    <row r="36" spans="11:11" x14ac:dyDescent="0.35">
      <c r="K36" s="58"/>
    </row>
    <row r="37" spans="11:11" x14ac:dyDescent="0.35">
      <c r="K37" s="58"/>
    </row>
    <row r="38" spans="11:11" x14ac:dyDescent="0.35">
      <c r="K38" s="58"/>
    </row>
    <row r="39" spans="11:11" x14ac:dyDescent="0.35">
      <c r="K39" s="58"/>
    </row>
    <row r="40" spans="11:11" x14ac:dyDescent="0.35">
      <c r="K40" s="58"/>
    </row>
    <row r="41" spans="11:11" x14ac:dyDescent="0.35">
      <c r="K41" s="58"/>
    </row>
    <row r="42" spans="11:11" x14ac:dyDescent="0.35">
      <c r="K42" s="58"/>
    </row>
    <row r="43" spans="11:11" x14ac:dyDescent="0.35">
      <c r="K43" s="58"/>
    </row>
    <row r="44" spans="11:11" x14ac:dyDescent="0.35">
      <c r="K44" s="58"/>
    </row>
    <row r="45" spans="11:11" x14ac:dyDescent="0.35">
      <c r="K45" s="58"/>
    </row>
    <row r="46" spans="11:11" x14ac:dyDescent="0.35">
      <c r="K46" s="58"/>
    </row>
    <row r="47" spans="11:11" x14ac:dyDescent="0.35">
      <c r="K47" s="58"/>
    </row>
    <row r="48" spans="11:11" x14ac:dyDescent="0.35">
      <c r="K48" s="58"/>
    </row>
    <row r="49" spans="11:11" x14ac:dyDescent="0.35">
      <c r="K49" s="58"/>
    </row>
    <row r="50" spans="11:11" x14ac:dyDescent="0.35">
      <c r="K50" s="58"/>
    </row>
    <row r="51" spans="11:11" x14ac:dyDescent="0.35">
      <c r="K51" s="58"/>
    </row>
    <row r="52" spans="11:11" x14ac:dyDescent="0.35">
      <c r="K52" s="58"/>
    </row>
    <row r="53" spans="11:11" x14ac:dyDescent="0.35">
      <c r="K53" s="58"/>
    </row>
    <row r="54" spans="11:11" x14ac:dyDescent="0.35">
      <c r="K54" s="58"/>
    </row>
    <row r="55" spans="11:11" x14ac:dyDescent="0.35">
      <c r="K55" s="58"/>
    </row>
    <row r="56" spans="11:11" x14ac:dyDescent="0.35">
      <c r="K56" s="58"/>
    </row>
    <row r="57" spans="11:11" x14ac:dyDescent="0.35">
      <c r="K57" s="58"/>
    </row>
    <row r="58" spans="11:11" x14ac:dyDescent="0.35">
      <c r="K58" s="58"/>
    </row>
    <row r="59" spans="11:11" x14ac:dyDescent="0.35">
      <c r="K59" s="58"/>
    </row>
    <row r="60" spans="11:11" x14ac:dyDescent="0.35">
      <c r="K60" s="58"/>
    </row>
    <row r="61" spans="11:11" x14ac:dyDescent="0.35">
      <c r="K61" s="58"/>
    </row>
    <row r="62" spans="11:11" x14ac:dyDescent="0.35">
      <c r="K62" s="58"/>
    </row>
    <row r="63" spans="11:11" x14ac:dyDescent="0.35">
      <c r="K63" s="58"/>
    </row>
    <row r="64" spans="11:11" x14ac:dyDescent="0.35">
      <c r="K64" s="58"/>
    </row>
    <row r="65" spans="1:14" x14ac:dyDescent="0.35">
      <c r="A65" s="290"/>
      <c r="B65" s="290"/>
      <c r="C65" s="56"/>
      <c r="D65" s="56"/>
    </row>
    <row r="66" spans="1:14" x14ac:dyDescent="0.35">
      <c r="A66" s="290"/>
      <c r="B66" s="290"/>
      <c r="C66" s="56"/>
      <c r="D66" s="56"/>
    </row>
    <row r="67" spans="1:14" x14ac:dyDescent="0.35">
      <c r="A67" s="57"/>
      <c r="B67" s="57"/>
      <c r="C67" s="56"/>
      <c r="D67" s="56"/>
    </row>
    <row r="68" spans="1:14" x14ac:dyDescent="0.35">
      <c r="A68" s="57"/>
      <c r="B68" s="57"/>
      <c r="C68" s="56"/>
      <c r="D68" s="56"/>
    </row>
    <row r="69" spans="1:14" x14ac:dyDescent="0.35">
      <c r="A69" s="57"/>
      <c r="B69" s="57"/>
      <c r="C69" s="56"/>
      <c r="D69" s="56"/>
    </row>
    <row r="70" spans="1:14" x14ac:dyDescent="0.35">
      <c r="A70" s="290"/>
      <c r="B70" s="290"/>
      <c r="C70" s="56"/>
      <c r="D70" s="56"/>
    </row>
    <row r="71" spans="1:14" s="54" customFormat="1" ht="36" x14ac:dyDescent="0.9">
      <c r="A71" s="291"/>
      <c r="B71" s="291"/>
      <c r="C71" s="291"/>
      <c r="D71" s="291"/>
      <c r="E71" s="291"/>
      <c r="F71" s="291"/>
      <c r="G71" s="291"/>
      <c r="H71" s="291"/>
      <c r="I71" s="291"/>
      <c r="J71" s="291"/>
      <c r="K71" s="291"/>
      <c r="L71" s="291"/>
      <c r="M71" s="291"/>
      <c r="N71" s="55"/>
    </row>
  </sheetData>
  <sheetProtection algorithmName="SHA-512" hashValue="sS6D16k0J+UquLlAGd9Yk7OT+w0qkXE1Y9LAkhEK31WhZK/XBehhq3r+b6ceh7ip999CE15ZHXDufh3w/Bdg3A==" saltValue="djGSbElen0rIN3+w9nxEGw==" spinCount="100000" sheet="1" objects="1" scenarios="1" formatCells="0" insertColumns="0" insertRows="0" selectLockedCells="1"/>
  <mergeCells count="11">
    <mergeCell ref="F17:K17"/>
    <mergeCell ref="A65:B65"/>
    <mergeCell ref="A66:B66"/>
    <mergeCell ref="A70:B70"/>
    <mergeCell ref="A71:M71"/>
    <mergeCell ref="A17:D17"/>
    <mergeCell ref="A1:D1"/>
    <mergeCell ref="A2:B2"/>
    <mergeCell ref="A3:M11"/>
    <mergeCell ref="A13:M14"/>
    <mergeCell ref="A16:K16"/>
  </mergeCells>
  <printOptions horizontalCentered="1"/>
  <pageMargins left="0.25" right="0.25" top="0.75" bottom="0.75" header="0.3" footer="0.3"/>
  <pageSetup scale="60" orientation="portrait" r:id="rId1"/>
  <headerFooter alignWithMargins="0">
    <oddHeader>&amp;C&amp;"Tahoma,Bold"&amp;20 2018-2019 SCHOOL CALENDAR CHECK</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view="pageBreakPreview" zoomScaleNormal="100" zoomScaleSheetLayoutView="100" workbookViewId="0">
      <selection activeCell="G20" sqref="G20"/>
    </sheetView>
  </sheetViews>
  <sheetFormatPr defaultColWidth="9.15234375" defaultRowHeight="15" x14ac:dyDescent="0.35"/>
  <cols>
    <col min="1" max="1" width="18.53515625" style="53" bestFit="1" customWidth="1"/>
    <col min="2" max="2" width="8.69140625" style="53" customWidth="1"/>
    <col min="3" max="4" width="9.69140625" style="53" customWidth="1"/>
    <col min="5" max="5" width="3" style="53" customWidth="1"/>
    <col min="6" max="6" width="18.53515625" style="53" bestFit="1" customWidth="1"/>
    <col min="7" max="10" width="13.69140625" style="53" customWidth="1"/>
    <col min="11" max="11" width="17" style="53" customWidth="1"/>
    <col min="12" max="12" width="7.84375" style="53" customWidth="1"/>
    <col min="13" max="13" width="15.69140625" style="53" bestFit="1" customWidth="1"/>
    <col min="14" max="16384" width="9.15234375" style="53"/>
  </cols>
  <sheetData>
    <row r="1" spans="1:13" ht="19.75" x14ac:dyDescent="0.45">
      <c r="A1" s="264" t="s">
        <v>96</v>
      </c>
      <c r="B1" s="264"/>
      <c r="C1" s="264"/>
      <c r="D1" s="264"/>
    </row>
    <row r="2" spans="1:13" ht="15.45" thickBot="1" x14ac:dyDescent="0.4">
      <c r="A2" s="265"/>
      <c r="B2" s="265"/>
      <c r="C2" s="56"/>
      <c r="D2" s="56"/>
    </row>
    <row r="3" spans="1:13" x14ac:dyDescent="0.35">
      <c r="A3" s="266" t="s">
        <v>94</v>
      </c>
      <c r="B3" s="267"/>
      <c r="C3" s="267"/>
      <c r="D3" s="267"/>
      <c r="E3" s="267"/>
      <c r="F3" s="267"/>
      <c r="G3" s="267"/>
      <c r="H3" s="267"/>
      <c r="I3" s="267"/>
      <c r="J3" s="267"/>
      <c r="K3" s="267"/>
      <c r="L3" s="267"/>
      <c r="M3" s="268"/>
    </row>
    <row r="4" spans="1:13" x14ac:dyDescent="0.35">
      <c r="A4" s="269"/>
      <c r="B4" s="270"/>
      <c r="C4" s="270"/>
      <c r="D4" s="270"/>
      <c r="E4" s="270"/>
      <c r="F4" s="270"/>
      <c r="G4" s="270"/>
      <c r="H4" s="270"/>
      <c r="I4" s="270"/>
      <c r="J4" s="270"/>
      <c r="K4" s="270"/>
      <c r="L4" s="270"/>
      <c r="M4" s="271"/>
    </row>
    <row r="5" spans="1:13" x14ac:dyDescent="0.35">
      <c r="A5" s="269"/>
      <c r="B5" s="270"/>
      <c r="C5" s="270"/>
      <c r="D5" s="270"/>
      <c r="E5" s="270"/>
      <c r="F5" s="270"/>
      <c r="G5" s="270"/>
      <c r="H5" s="270"/>
      <c r="I5" s="270"/>
      <c r="J5" s="270"/>
      <c r="K5" s="270"/>
      <c r="L5" s="270"/>
      <c r="M5" s="271"/>
    </row>
    <row r="6" spans="1:13" x14ac:dyDescent="0.35">
      <c r="A6" s="269"/>
      <c r="B6" s="270"/>
      <c r="C6" s="270"/>
      <c r="D6" s="270"/>
      <c r="E6" s="270"/>
      <c r="F6" s="270"/>
      <c r="G6" s="270"/>
      <c r="H6" s="270"/>
      <c r="I6" s="270"/>
      <c r="J6" s="270"/>
      <c r="K6" s="270"/>
      <c r="L6" s="270"/>
      <c r="M6" s="271"/>
    </row>
    <row r="7" spans="1:13" x14ac:dyDescent="0.35">
      <c r="A7" s="269"/>
      <c r="B7" s="270"/>
      <c r="C7" s="270"/>
      <c r="D7" s="270"/>
      <c r="E7" s="270"/>
      <c r="F7" s="270"/>
      <c r="G7" s="270"/>
      <c r="H7" s="270"/>
      <c r="I7" s="270"/>
      <c r="J7" s="270"/>
      <c r="K7" s="270"/>
      <c r="L7" s="270"/>
      <c r="M7" s="271"/>
    </row>
    <row r="8" spans="1:13" x14ac:dyDescent="0.35">
      <c r="A8" s="269"/>
      <c r="B8" s="270"/>
      <c r="C8" s="270"/>
      <c r="D8" s="270"/>
      <c r="E8" s="270"/>
      <c r="F8" s="270"/>
      <c r="G8" s="270"/>
      <c r="H8" s="270"/>
      <c r="I8" s="270"/>
      <c r="J8" s="270"/>
      <c r="K8" s="270"/>
      <c r="L8" s="270"/>
      <c r="M8" s="271"/>
    </row>
    <row r="9" spans="1:13" x14ac:dyDescent="0.35">
      <c r="A9" s="269"/>
      <c r="B9" s="270"/>
      <c r="C9" s="270"/>
      <c r="D9" s="270"/>
      <c r="E9" s="270"/>
      <c r="F9" s="270"/>
      <c r="G9" s="270"/>
      <c r="H9" s="270"/>
      <c r="I9" s="270"/>
      <c r="J9" s="270"/>
      <c r="K9" s="270"/>
      <c r="L9" s="270"/>
      <c r="M9" s="271"/>
    </row>
    <row r="10" spans="1:13" x14ac:dyDescent="0.35">
      <c r="A10" s="272"/>
      <c r="B10" s="273"/>
      <c r="C10" s="273"/>
      <c r="D10" s="273"/>
      <c r="E10" s="273"/>
      <c r="F10" s="273"/>
      <c r="G10" s="273"/>
      <c r="H10" s="273"/>
      <c r="I10" s="273"/>
      <c r="J10" s="273"/>
      <c r="K10" s="273"/>
      <c r="L10" s="273"/>
      <c r="M10" s="274"/>
    </row>
    <row r="11" spans="1:13" ht="15.45" thickBot="1" x14ac:dyDescent="0.4">
      <c r="A11" s="275"/>
      <c r="B11" s="276"/>
      <c r="C11" s="276"/>
      <c r="D11" s="276"/>
      <c r="E11" s="276"/>
      <c r="F11" s="276"/>
      <c r="G11" s="276"/>
      <c r="H11" s="276"/>
      <c r="I11" s="276"/>
      <c r="J11" s="276"/>
      <c r="K11" s="276"/>
      <c r="L11" s="276"/>
      <c r="M11" s="277"/>
    </row>
    <row r="12" spans="1:13" ht="15.45" thickBot="1" x14ac:dyDescent="0.4"/>
    <row r="13" spans="1:13" x14ac:dyDescent="0.35">
      <c r="A13" s="278" t="s">
        <v>112</v>
      </c>
      <c r="B13" s="279"/>
      <c r="C13" s="279"/>
      <c r="D13" s="279"/>
      <c r="E13" s="279"/>
      <c r="F13" s="279"/>
      <c r="G13" s="279"/>
      <c r="H13" s="279"/>
      <c r="I13" s="279"/>
      <c r="J13" s="279"/>
      <c r="K13" s="279"/>
      <c r="L13" s="279"/>
      <c r="M13" s="280"/>
    </row>
    <row r="14" spans="1:13" ht="15.45" thickBot="1" x14ac:dyDescent="0.4">
      <c r="A14" s="281"/>
      <c r="B14" s="282"/>
      <c r="C14" s="282"/>
      <c r="D14" s="282"/>
      <c r="E14" s="282"/>
      <c r="F14" s="282"/>
      <c r="G14" s="282"/>
      <c r="H14" s="282"/>
      <c r="I14" s="282"/>
      <c r="J14" s="282"/>
      <c r="K14" s="282"/>
      <c r="L14" s="282"/>
      <c r="M14" s="283"/>
    </row>
    <row r="15" spans="1:13" ht="15.45" thickBot="1" x14ac:dyDescent="0.4"/>
    <row r="16" spans="1:13" ht="22.75" thickBot="1" x14ac:dyDescent="0.55000000000000004">
      <c r="A16" s="284" t="s">
        <v>115</v>
      </c>
      <c r="B16" s="285"/>
      <c r="C16" s="285"/>
      <c r="D16" s="285"/>
      <c r="E16" s="285"/>
      <c r="F16" s="285"/>
      <c r="G16" s="285"/>
      <c r="H16" s="285"/>
      <c r="I16" s="285"/>
      <c r="J16" s="285"/>
      <c r="K16" s="286"/>
    </row>
    <row r="17" spans="1:13" ht="20.149999999999999" thickBot="1" x14ac:dyDescent="0.4">
      <c r="A17" s="292" t="s">
        <v>93</v>
      </c>
      <c r="B17" s="293"/>
      <c r="C17" s="293"/>
      <c r="D17" s="294"/>
      <c r="E17" s="84"/>
      <c r="F17" s="287" t="s">
        <v>117</v>
      </c>
      <c r="G17" s="288"/>
      <c r="H17" s="288"/>
      <c r="I17" s="288"/>
      <c r="J17" s="288"/>
      <c r="K17" s="289"/>
    </row>
    <row r="18" spans="1:13" ht="27.9" thickBot="1" x14ac:dyDescent="0.4">
      <c r="A18" s="83" t="s">
        <v>92</v>
      </c>
      <c r="B18" s="83" t="s">
        <v>91</v>
      </c>
      <c r="C18" s="83" t="s">
        <v>90</v>
      </c>
      <c r="D18" s="83" t="s">
        <v>88</v>
      </c>
      <c r="E18" s="73"/>
      <c r="F18" s="83" t="s">
        <v>92</v>
      </c>
      <c r="G18" s="83" t="s">
        <v>91</v>
      </c>
      <c r="H18" s="83" t="s">
        <v>90</v>
      </c>
      <c r="I18" s="83" t="s">
        <v>89</v>
      </c>
      <c r="J18" s="83" t="s">
        <v>88</v>
      </c>
      <c r="K18" s="83" t="s">
        <v>87</v>
      </c>
    </row>
    <row r="19" spans="1:13" ht="18" thickBot="1" x14ac:dyDescent="0.45">
      <c r="A19" s="77" t="s">
        <v>86</v>
      </c>
      <c r="B19" s="78">
        <v>150</v>
      </c>
      <c r="C19" s="79">
        <v>3</v>
      </c>
      <c r="D19" s="78">
        <f>B19*C19</f>
        <v>450</v>
      </c>
      <c r="E19" s="73"/>
      <c r="F19" s="77" t="s">
        <v>86</v>
      </c>
      <c r="G19" s="82"/>
      <c r="H19" s="81"/>
      <c r="I19" s="81"/>
      <c r="J19" s="80">
        <f>ROUND((G19*H19)+I19,0)</f>
        <v>0</v>
      </c>
      <c r="K19" s="70" t="str">
        <f t="shared" ref="K19:K32" si="0">IF(J19=D19,"Okay",IF(AND(J19&gt;D19),"Okay","Violation"))</f>
        <v>Violation</v>
      </c>
    </row>
    <row r="20" spans="1:13" ht="17.600000000000001" x14ac:dyDescent="0.4">
      <c r="A20" s="77" t="s">
        <v>85</v>
      </c>
      <c r="B20" s="78">
        <v>150</v>
      </c>
      <c r="C20" s="79">
        <v>6.6</v>
      </c>
      <c r="D20" s="78">
        <f>B20*C20</f>
        <v>990</v>
      </c>
      <c r="E20" s="73"/>
      <c r="F20" s="77" t="s">
        <v>85</v>
      </c>
      <c r="G20" s="64"/>
      <c r="H20" s="63"/>
      <c r="I20" s="63"/>
      <c r="J20" s="71">
        <f>ROUND((G20*H20)+I20,0)</f>
        <v>0</v>
      </c>
      <c r="K20" s="70" t="str">
        <f t="shared" si="0"/>
        <v>Violation</v>
      </c>
      <c r="M20" s="76" t="s">
        <v>84</v>
      </c>
    </row>
    <row r="21" spans="1:13" ht="17.600000000000001" x14ac:dyDescent="0.4">
      <c r="A21" s="72" t="s">
        <v>83</v>
      </c>
      <c r="B21" s="74">
        <v>150</v>
      </c>
      <c r="C21" s="75">
        <v>6.6</v>
      </c>
      <c r="D21" s="74">
        <f t="shared" ref="D21:D32" si="1">B21*C21</f>
        <v>990</v>
      </c>
      <c r="E21" s="73"/>
      <c r="F21" s="72" t="s">
        <v>83</v>
      </c>
      <c r="G21" s="64"/>
      <c r="H21" s="63"/>
      <c r="I21" s="63"/>
      <c r="J21" s="71">
        <f t="shared" ref="J21:J32" si="2">ROUND((G21*H21)+I21,0)</f>
        <v>0</v>
      </c>
      <c r="K21" s="70" t="str">
        <f t="shared" si="0"/>
        <v>Violation</v>
      </c>
      <c r="M21" s="69" t="s">
        <v>82</v>
      </c>
    </row>
    <row r="22" spans="1:13" ht="17.600000000000001" x14ac:dyDescent="0.4">
      <c r="A22" s="72" t="s">
        <v>81</v>
      </c>
      <c r="B22" s="74">
        <v>150</v>
      </c>
      <c r="C22" s="75">
        <v>6.6</v>
      </c>
      <c r="D22" s="74">
        <f t="shared" si="1"/>
        <v>990</v>
      </c>
      <c r="E22" s="73"/>
      <c r="F22" s="72" t="s">
        <v>81</v>
      </c>
      <c r="G22" s="64"/>
      <c r="H22" s="63"/>
      <c r="I22" s="63"/>
      <c r="J22" s="71">
        <f t="shared" si="2"/>
        <v>0</v>
      </c>
      <c r="K22" s="70" t="str">
        <f t="shared" si="0"/>
        <v>Violation</v>
      </c>
      <c r="M22" s="69" t="s">
        <v>80</v>
      </c>
    </row>
    <row r="23" spans="1:13" ht="17.600000000000001" x14ac:dyDescent="0.4">
      <c r="A23" s="72" t="s">
        <v>79</v>
      </c>
      <c r="B23" s="74">
        <v>150</v>
      </c>
      <c r="C23" s="75">
        <v>6.6</v>
      </c>
      <c r="D23" s="74">
        <f t="shared" si="1"/>
        <v>990</v>
      </c>
      <c r="E23" s="73"/>
      <c r="F23" s="72" t="s">
        <v>79</v>
      </c>
      <c r="G23" s="64"/>
      <c r="H23" s="63"/>
      <c r="I23" s="63"/>
      <c r="J23" s="71">
        <f t="shared" si="2"/>
        <v>0</v>
      </c>
      <c r="K23" s="70" t="str">
        <f t="shared" si="0"/>
        <v>Violation</v>
      </c>
      <c r="M23" s="69" t="s">
        <v>78</v>
      </c>
    </row>
    <row r="24" spans="1:13" ht="17.600000000000001" x14ac:dyDescent="0.4">
      <c r="A24" s="72" t="s">
        <v>77</v>
      </c>
      <c r="B24" s="74">
        <v>150</v>
      </c>
      <c r="C24" s="75">
        <v>6.6</v>
      </c>
      <c r="D24" s="74">
        <f t="shared" si="1"/>
        <v>990</v>
      </c>
      <c r="E24" s="73"/>
      <c r="F24" s="72" t="s">
        <v>77</v>
      </c>
      <c r="G24" s="64"/>
      <c r="H24" s="63"/>
      <c r="I24" s="63"/>
      <c r="J24" s="71">
        <f t="shared" si="2"/>
        <v>0</v>
      </c>
      <c r="K24" s="70" t="str">
        <f t="shared" si="0"/>
        <v>Violation</v>
      </c>
      <c r="M24" s="69" t="s">
        <v>76</v>
      </c>
    </row>
    <row r="25" spans="1:13" ht="17.600000000000001" x14ac:dyDescent="0.4">
      <c r="A25" s="72" t="s">
        <v>75</v>
      </c>
      <c r="B25" s="74">
        <v>150</v>
      </c>
      <c r="C25" s="75">
        <v>6.6</v>
      </c>
      <c r="D25" s="74">
        <f t="shared" si="1"/>
        <v>990</v>
      </c>
      <c r="E25" s="73"/>
      <c r="F25" s="72" t="s">
        <v>75</v>
      </c>
      <c r="G25" s="64"/>
      <c r="H25" s="63"/>
      <c r="I25" s="63"/>
      <c r="J25" s="71">
        <f t="shared" si="2"/>
        <v>0</v>
      </c>
      <c r="K25" s="70" t="str">
        <f t="shared" si="0"/>
        <v>Violation</v>
      </c>
      <c r="M25" s="69" t="s">
        <v>74</v>
      </c>
    </row>
    <row r="26" spans="1:13" ht="17.600000000000001" x14ac:dyDescent="0.4">
      <c r="A26" s="72" t="s">
        <v>73</v>
      </c>
      <c r="B26" s="74">
        <v>150</v>
      </c>
      <c r="C26" s="75">
        <v>6.6</v>
      </c>
      <c r="D26" s="74">
        <f t="shared" si="1"/>
        <v>990</v>
      </c>
      <c r="E26" s="73"/>
      <c r="F26" s="72" t="s">
        <v>73</v>
      </c>
      <c r="G26" s="64"/>
      <c r="H26" s="63"/>
      <c r="I26" s="63"/>
      <c r="J26" s="71">
        <f t="shared" si="2"/>
        <v>0</v>
      </c>
      <c r="K26" s="70" t="str">
        <f t="shared" si="0"/>
        <v>Violation</v>
      </c>
      <c r="M26" s="69" t="s">
        <v>72</v>
      </c>
    </row>
    <row r="27" spans="1:13" ht="17.600000000000001" x14ac:dyDescent="0.4">
      <c r="A27" s="72" t="s">
        <v>71</v>
      </c>
      <c r="B27" s="74">
        <v>150</v>
      </c>
      <c r="C27" s="75">
        <v>7.2</v>
      </c>
      <c r="D27" s="74">
        <f t="shared" si="1"/>
        <v>1080</v>
      </c>
      <c r="E27" s="73"/>
      <c r="F27" s="72" t="s">
        <v>71</v>
      </c>
      <c r="G27" s="64"/>
      <c r="H27" s="63"/>
      <c r="I27" s="63"/>
      <c r="J27" s="71">
        <f t="shared" si="2"/>
        <v>0</v>
      </c>
      <c r="K27" s="70" t="str">
        <f t="shared" si="0"/>
        <v>Violation</v>
      </c>
      <c r="M27" s="69" t="s">
        <v>70</v>
      </c>
    </row>
    <row r="28" spans="1:13" ht="17.600000000000001" x14ac:dyDescent="0.4">
      <c r="A28" s="72" t="s">
        <v>69</v>
      </c>
      <c r="B28" s="74">
        <v>150</v>
      </c>
      <c r="C28" s="75">
        <v>7.2</v>
      </c>
      <c r="D28" s="74">
        <f t="shared" si="1"/>
        <v>1080</v>
      </c>
      <c r="E28" s="73"/>
      <c r="F28" s="72" t="s">
        <v>69</v>
      </c>
      <c r="G28" s="64"/>
      <c r="H28" s="63"/>
      <c r="I28" s="63"/>
      <c r="J28" s="71">
        <f t="shared" si="2"/>
        <v>0</v>
      </c>
      <c r="K28" s="70" t="str">
        <f t="shared" si="0"/>
        <v>Violation</v>
      </c>
      <c r="M28" s="69" t="s">
        <v>68</v>
      </c>
    </row>
    <row r="29" spans="1:13" ht="17.600000000000001" x14ac:dyDescent="0.4">
      <c r="A29" s="72" t="s">
        <v>67</v>
      </c>
      <c r="B29" s="74">
        <v>150</v>
      </c>
      <c r="C29" s="75">
        <v>7.2</v>
      </c>
      <c r="D29" s="74">
        <f t="shared" si="1"/>
        <v>1080</v>
      </c>
      <c r="E29" s="73"/>
      <c r="F29" s="72" t="s">
        <v>67</v>
      </c>
      <c r="G29" s="64"/>
      <c r="H29" s="63"/>
      <c r="I29" s="63"/>
      <c r="J29" s="71">
        <f t="shared" si="2"/>
        <v>0</v>
      </c>
      <c r="K29" s="70" t="str">
        <f t="shared" si="0"/>
        <v>Violation</v>
      </c>
      <c r="M29" s="69" t="s">
        <v>66</v>
      </c>
    </row>
    <row r="30" spans="1:13" ht="17.600000000000001" x14ac:dyDescent="0.4">
      <c r="A30" s="72" t="s">
        <v>65</v>
      </c>
      <c r="B30" s="74">
        <v>150</v>
      </c>
      <c r="C30" s="75">
        <v>7.2</v>
      </c>
      <c r="D30" s="74">
        <f t="shared" si="1"/>
        <v>1080</v>
      </c>
      <c r="E30" s="73"/>
      <c r="F30" s="72" t="s">
        <v>65</v>
      </c>
      <c r="G30" s="64"/>
      <c r="H30" s="63"/>
      <c r="I30" s="63"/>
      <c r="J30" s="71">
        <f t="shared" si="2"/>
        <v>0</v>
      </c>
      <c r="K30" s="70" t="str">
        <f t="shared" si="0"/>
        <v>Violation</v>
      </c>
      <c r="M30" s="69" t="s">
        <v>64</v>
      </c>
    </row>
    <row r="31" spans="1:13" ht="17.600000000000001" x14ac:dyDescent="0.4">
      <c r="A31" s="72" t="s">
        <v>63</v>
      </c>
      <c r="B31" s="74">
        <v>150</v>
      </c>
      <c r="C31" s="75">
        <v>7.2</v>
      </c>
      <c r="D31" s="74">
        <f t="shared" si="1"/>
        <v>1080</v>
      </c>
      <c r="E31" s="73"/>
      <c r="F31" s="72" t="s">
        <v>63</v>
      </c>
      <c r="G31" s="64"/>
      <c r="H31" s="63"/>
      <c r="I31" s="63"/>
      <c r="J31" s="71">
        <f t="shared" si="2"/>
        <v>0</v>
      </c>
      <c r="K31" s="70" t="str">
        <f t="shared" si="0"/>
        <v>Violation</v>
      </c>
      <c r="M31" s="69" t="s">
        <v>62</v>
      </c>
    </row>
    <row r="32" spans="1:13" ht="18" thickBot="1" x14ac:dyDescent="0.45">
      <c r="A32" s="65" t="s">
        <v>61</v>
      </c>
      <c r="B32" s="67">
        <v>150</v>
      </c>
      <c r="C32" s="68">
        <v>7.2</v>
      </c>
      <c r="D32" s="67">
        <f t="shared" si="1"/>
        <v>1080</v>
      </c>
      <c r="E32" s="66"/>
      <c r="F32" s="65" t="s">
        <v>61</v>
      </c>
      <c r="G32" s="64"/>
      <c r="H32" s="63"/>
      <c r="I32" s="62"/>
      <c r="J32" s="61">
        <f t="shared" si="2"/>
        <v>0</v>
      </c>
      <c r="K32" s="60" t="str">
        <f t="shared" si="0"/>
        <v>Violation</v>
      </c>
      <c r="M32" s="59" t="s">
        <v>60</v>
      </c>
    </row>
    <row r="33" spans="11:11" x14ac:dyDescent="0.35">
      <c r="K33" s="58"/>
    </row>
    <row r="34" spans="11:11" x14ac:dyDescent="0.35">
      <c r="K34" s="58"/>
    </row>
    <row r="35" spans="11:11" x14ac:dyDescent="0.35">
      <c r="K35" s="58"/>
    </row>
    <row r="36" spans="11:11" x14ac:dyDescent="0.35">
      <c r="K36" s="58"/>
    </row>
    <row r="37" spans="11:11" x14ac:dyDescent="0.35">
      <c r="K37" s="58"/>
    </row>
    <row r="38" spans="11:11" x14ac:dyDescent="0.35">
      <c r="K38" s="58"/>
    </row>
    <row r="39" spans="11:11" x14ac:dyDescent="0.35">
      <c r="K39" s="58"/>
    </row>
    <row r="40" spans="11:11" x14ac:dyDescent="0.35">
      <c r="K40" s="58"/>
    </row>
    <row r="41" spans="11:11" x14ac:dyDescent="0.35">
      <c r="K41" s="58"/>
    </row>
    <row r="42" spans="11:11" x14ac:dyDescent="0.35">
      <c r="K42" s="58"/>
    </row>
    <row r="43" spans="11:11" x14ac:dyDescent="0.35">
      <c r="K43" s="58"/>
    </row>
    <row r="44" spans="11:11" x14ac:dyDescent="0.35">
      <c r="K44" s="58"/>
    </row>
    <row r="45" spans="11:11" x14ac:dyDescent="0.35">
      <c r="K45" s="58"/>
    </row>
    <row r="46" spans="11:11" x14ac:dyDescent="0.35">
      <c r="K46" s="58"/>
    </row>
    <row r="47" spans="11:11" x14ac:dyDescent="0.35">
      <c r="K47" s="58"/>
    </row>
    <row r="48" spans="11:11" x14ac:dyDescent="0.35">
      <c r="K48" s="58"/>
    </row>
    <row r="49" spans="11:11" x14ac:dyDescent="0.35">
      <c r="K49" s="58"/>
    </row>
    <row r="50" spans="11:11" x14ac:dyDescent="0.35">
      <c r="K50" s="58"/>
    </row>
    <row r="51" spans="11:11" x14ac:dyDescent="0.35">
      <c r="K51" s="58"/>
    </row>
    <row r="52" spans="11:11" x14ac:dyDescent="0.35">
      <c r="K52" s="58"/>
    </row>
    <row r="53" spans="11:11" x14ac:dyDescent="0.35">
      <c r="K53" s="58"/>
    </row>
    <row r="54" spans="11:11" x14ac:dyDescent="0.35">
      <c r="K54" s="58"/>
    </row>
    <row r="55" spans="11:11" x14ac:dyDescent="0.35">
      <c r="K55" s="58"/>
    </row>
    <row r="56" spans="11:11" x14ac:dyDescent="0.35">
      <c r="K56" s="58"/>
    </row>
    <row r="57" spans="11:11" x14ac:dyDescent="0.35">
      <c r="K57" s="58"/>
    </row>
    <row r="58" spans="11:11" x14ac:dyDescent="0.35">
      <c r="K58" s="58"/>
    </row>
    <row r="59" spans="11:11" x14ac:dyDescent="0.35">
      <c r="K59" s="58"/>
    </row>
    <row r="60" spans="11:11" x14ac:dyDescent="0.35">
      <c r="K60" s="58"/>
    </row>
    <row r="61" spans="11:11" x14ac:dyDescent="0.35">
      <c r="K61" s="58"/>
    </row>
    <row r="62" spans="11:11" x14ac:dyDescent="0.35">
      <c r="K62" s="58"/>
    </row>
    <row r="63" spans="11:11" x14ac:dyDescent="0.35">
      <c r="K63" s="58"/>
    </row>
    <row r="64" spans="11:11" x14ac:dyDescent="0.35">
      <c r="K64" s="58"/>
    </row>
    <row r="65" spans="1:14" x14ac:dyDescent="0.35">
      <c r="K65" s="58"/>
    </row>
    <row r="66" spans="1:14" x14ac:dyDescent="0.35">
      <c r="K66" s="58"/>
    </row>
    <row r="67" spans="1:14" x14ac:dyDescent="0.35">
      <c r="A67" s="295"/>
      <c r="B67" s="295"/>
      <c r="C67" s="295"/>
      <c r="D67" s="295"/>
    </row>
    <row r="68" spans="1:14" x14ac:dyDescent="0.35">
      <c r="A68" s="290"/>
      <c r="B68" s="290"/>
      <c r="C68" s="56"/>
      <c r="D68" s="56"/>
    </row>
    <row r="69" spans="1:14" x14ac:dyDescent="0.35">
      <c r="A69" s="290"/>
      <c r="B69" s="290"/>
      <c r="C69" s="56"/>
      <c r="D69" s="56"/>
    </row>
    <row r="70" spans="1:14" x14ac:dyDescent="0.35">
      <c r="A70" s="290"/>
      <c r="B70" s="290"/>
      <c r="C70" s="56"/>
      <c r="D70" s="56"/>
    </row>
    <row r="71" spans="1:14" s="54" customFormat="1" ht="36" x14ac:dyDescent="0.9">
      <c r="A71" s="296"/>
      <c r="B71" s="296"/>
      <c r="C71" s="296"/>
      <c r="D71" s="296"/>
      <c r="E71" s="296"/>
      <c r="F71" s="296"/>
      <c r="G71" s="296"/>
      <c r="H71" s="296"/>
      <c r="I71" s="296"/>
      <c r="J71" s="296"/>
      <c r="K71" s="296"/>
      <c r="L71" s="296"/>
      <c r="M71" s="296"/>
      <c r="N71" s="55"/>
    </row>
  </sheetData>
  <sheetProtection algorithmName="SHA-512" hashValue="EbtDgqm8g2RJ3Eg5MN2E+20Crr1AcXeuIVcjKyvE5ouxga1MwKKsBtMSwnqbGNQKSNfc6KWMKxSTDtCqKhYl+w==" saltValue="ctRe4Hb5ZOBgawbYnILYfg==" spinCount="100000" sheet="1" objects="1" scenarios="1" formatCells="0" insertColumns="0" insertRows="0" selectLockedCells="1"/>
  <mergeCells count="12">
    <mergeCell ref="A67:D67"/>
    <mergeCell ref="A68:B68"/>
    <mergeCell ref="A69:B69"/>
    <mergeCell ref="A70:B70"/>
    <mergeCell ref="A71:M71"/>
    <mergeCell ref="A17:D17"/>
    <mergeCell ref="F17:K17"/>
    <mergeCell ref="A1:D1"/>
    <mergeCell ref="A2:B2"/>
    <mergeCell ref="A3:M11"/>
    <mergeCell ref="A13:M14"/>
    <mergeCell ref="A16:K16"/>
  </mergeCells>
  <printOptions horizontalCentered="1"/>
  <pageMargins left="0" right="0" top="0.93" bottom="0.43" header="0.44" footer="0.26"/>
  <pageSetup scale="61" orientation="portrait" r:id="rId1"/>
  <headerFooter alignWithMargins="0">
    <oddHeader>&amp;C&amp;"Tahoma,Bold"&amp;20 2018-2019 SCHOOL CALENDAR CHECK</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38"/>
  <sheetViews>
    <sheetView view="pageLayout" topLeftCell="A5" zoomScale="85" zoomScaleNormal="100" zoomScaleSheetLayoutView="115" zoomScalePageLayoutView="85" workbookViewId="0">
      <selection activeCell="H118" sqref="H118:Y118"/>
    </sheetView>
  </sheetViews>
  <sheetFormatPr defaultColWidth="9.15234375" defaultRowHeight="15" x14ac:dyDescent="0.3"/>
  <cols>
    <col min="1" max="1" width="8.84375" style="92" customWidth="1"/>
    <col min="2" max="8" width="4.84375" style="92" customWidth="1"/>
    <col min="9" max="9" width="1.84375" style="92" customWidth="1"/>
    <col min="10" max="16" width="4.84375" style="92" customWidth="1"/>
    <col min="17" max="17" width="1.84375" style="92" customWidth="1"/>
    <col min="18" max="24" width="4.84375" style="92" customWidth="1"/>
    <col min="25" max="25" width="8.84375" style="92" customWidth="1"/>
    <col min="26" max="26" width="2.15234375" style="92" bestFit="1" customWidth="1"/>
    <col min="27" max="16384" width="9.15234375" style="92"/>
  </cols>
  <sheetData>
    <row r="1" spans="1:25" s="143" customFormat="1" ht="12.9" thickBot="1" x14ac:dyDescent="0.35">
      <c r="A1" s="251" t="s">
        <v>118</v>
      </c>
      <c r="B1" s="251"/>
      <c r="C1" s="251"/>
      <c r="D1" s="251"/>
      <c r="E1" s="251"/>
      <c r="F1" s="251"/>
      <c r="G1" s="251"/>
      <c r="H1" s="251"/>
      <c r="I1" s="251"/>
      <c r="J1" s="251"/>
      <c r="K1" s="251"/>
      <c r="L1" s="251"/>
      <c r="M1" s="251"/>
      <c r="N1" s="251"/>
      <c r="O1" s="251"/>
      <c r="P1" s="251"/>
      <c r="Q1" s="251"/>
      <c r="R1" s="251"/>
      <c r="S1" s="251"/>
      <c r="T1" s="262"/>
      <c r="U1" s="262"/>
      <c r="V1" s="262"/>
      <c r="W1" s="262"/>
      <c r="X1" s="262"/>
      <c r="Y1" s="143" t="s">
        <v>44</v>
      </c>
    </row>
    <row r="2" spans="1:25" s="143" customFormat="1" ht="3" customHeight="1" x14ac:dyDescent="0.3">
      <c r="A2" s="141"/>
      <c r="B2" s="141"/>
      <c r="C2" s="141"/>
      <c r="D2" s="141"/>
      <c r="E2" s="141"/>
      <c r="F2" s="35"/>
      <c r="G2" s="35"/>
      <c r="H2" s="35"/>
      <c r="I2" s="35"/>
      <c r="X2" s="144"/>
    </row>
    <row r="3" spans="1:25" s="143" customFormat="1" ht="15" customHeight="1" x14ac:dyDescent="0.3">
      <c r="A3" s="251" t="s">
        <v>119</v>
      </c>
      <c r="B3" s="161"/>
      <c r="C3" s="161"/>
      <c r="D3" s="161"/>
      <c r="E3" s="161"/>
      <c r="F3" s="161"/>
      <c r="G3" s="161"/>
      <c r="H3" s="161"/>
      <c r="I3" s="161"/>
      <c r="J3" s="161"/>
      <c r="K3" s="161"/>
      <c r="L3" s="161"/>
      <c r="M3" s="161"/>
      <c r="N3" s="161"/>
      <c r="O3" s="161"/>
      <c r="P3" s="161"/>
      <c r="Q3" s="161"/>
      <c r="R3" s="161"/>
      <c r="S3" s="161"/>
      <c r="T3" s="161"/>
      <c r="U3" s="161"/>
      <c r="V3" s="161"/>
      <c r="W3" s="161"/>
      <c r="X3" s="161"/>
      <c r="Y3" s="161"/>
    </row>
    <row r="4" spans="1:25" s="143" customFormat="1" ht="6.45" customHeight="1" x14ac:dyDescent="0.3">
      <c r="A4" s="145"/>
      <c r="B4" s="141"/>
      <c r="C4" s="141"/>
      <c r="D4" s="141"/>
      <c r="E4" s="141"/>
      <c r="F4" s="141"/>
      <c r="G4" s="141"/>
      <c r="H4" s="141"/>
      <c r="I4" s="141"/>
      <c r="J4" s="141"/>
      <c r="K4" s="141"/>
      <c r="L4" s="141"/>
      <c r="M4" s="141"/>
      <c r="N4" s="141"/>
      <c r="O4" s="141"/>
      <c r="P4" s="141"/>
      <c r="Q4" s="141"/>
      <c r="R4" s="141"/>
      <c r="S4" s="141"/>
      <c r="T4" s="141"/>
      <c r="U4" s="141"/>
      <c r="V4" s="141"/>
      <c r="W4" s="141"/>
      <c r="X4" s="141"/>
      <c r="Y4" s="141"/>
    </row>
    <row r="5" spans="1:25" s="143" customFormat="1" ht="15" customHeight="1" x14ac:dyDescent="0.3">
      <c r="A5" s="251" t="s">
        <v>120</v>
      </c>
      <c r="B5" s="253"/>
      <c r="C5" s="253"/>
      <c r="D5" s="253"/>
      <c r="E5" s="253"/>
      <c r="F5" s="253"/>
      <c r="G5" s="253"/>
      <c r="H5" s="253"/>
      <c r="I5" s="253"/>
      <c r="J5" s="253"/>
      <c r="K5" s="253"/>
      <c r="L5" s="253"/>
      <c r="M5" s="253"/>
      <c r="N5" s="253"/>
      <c r="O5" s="253"/>
      <c r="P5" s="253"/>
      <c r="Q5" s="253"/>
      <c r="R5" s="253"/>
      <c r="S5" s="253"/>
      <c r="T5" s="253"/>
      <c r="U5" s="253"/>
      <c r="V5" s="253"/>
      <c r="W5" s="253"/>
      <c r="X5" s="253"/>
      <c r="Y5" s="253"/>
    </row>
    <row r="6" spans="1:25" s="143" customFormat="1" ht="9" customHeight="1" x14ac:dyDescent="0.3">
      <c r="A6" s="146"/>
    </row>
    <row r="7" spans="1:25" s="143" customFormat="1" ht="15" customHeight="1" thickBot="1" x14ac:dyDescent="0.35">
      <c r="A7" s="251" t="s">
        <v>121</v>
      </c>
      <c r="B7" s="251"/>
      <c r="C7" s="251"/>
      <c r="D7" s="251"/>
      <c r="E7" s="251"/>
      <c r="F7" s="251"/>
      <c r="G7" s="262"/>
      <c r="H7" s="262"/>
      <c r="I7" s="262"/>
      <c r="J7" s="262"/>
      <c r="K7" s="262"/>
      <c r="L7" s="143" t="s">
        <v>44</v>
      </c>
      <c r="M7" s="161" t="s">
        <v>28</v>
      </c>
      <c r="N7" s="161"/>
      <c r="O7" s="161"/>
      <c r="P7" s="161"/>
      <c r="Q7" s="161"/>
      <c r="R7" s="161"/>
      <c r="S7" s="161"/>
      <c r="T7" s="262"/>
      <c r="U7" s="262"/>
      <c r="V7" s="262"/>
      <c r="W7" s="262"/>
      <c r="X7" s="143" t="s">
        <v>44</v>
      </c>
    </row>
    <row r="8" spans="1:25" s="143" customFormat="1" ht="5.15" customHeight="1" x14ac:dyDescent="0.3">
      <c r="A8" s="145"/>
      <c r="B8" s="141"/>
      <c r="C8" s="141"/>
      <c r="D8" s="141"/>
      <c r="E8" s="141"/>
      <c r="F8" s="141"/>
      <c r="G8" s="141"/>
      <c r="H8" s="141"/>
      <c r="I8" s="141"/>
      <c r="J8" s="141"/>
      <c r="K8" s="141"/>
      <c r="L8" s="141"/>
      <c r="M8" s="141"/>
      <c r="N8" s="141"/>
      <c r="O8" s="141"/>
      <c r="P8" s="141"/>
      <c r="Q8" s="141"/>
      <c r="R8" s="141"/>
      <c r="S8" s="141"/>
      <c r="T8" s="141"/>
      <c r="U8" s="141"/>
      <c r="V8" s="141"/>
      <c r="W8" s="141"/>
      <c r="X8" s="141"/>
      <c r="Y8" s="141"/>
    </row>
    <row r="9" spans="1:25" s="143" customFormat="1" ht="15" customHeight="1" x14ac:dyDescent="0.3">
      <c r="A9" s="251" t="s">
        <v>122</v>
      </c>
      <c r="B9" s="253"/>
      <c r="C9" s="253"/>
      <c r="D9" s="253"/>
      <c r="E9" s="253"/>
      <c r="F9" s="253"/>
      <c r="G9" s="253"/>
      <c r="H9" s="253"/>
      <c r="I9" s="253"/>
      <c r="J9" s="253"/>
      <c r="K9" s="253"/>
      <c r="L9" s="253"/>
      <c r="M9" s="253"/>
      <c r="N9" s="253"/>
      <c r="O9" s="253"/>
      <c r="P9" s="253"/>
      <c r="Q9" s="253"/>
      <c r="R9" s="253"/>
      <c r="S9" s="253"/>
      <c r="T9" s="253"/>
      <c r="U9" s="253"/>
      <c r="V9" s="253"/>
      <c r="W9" s="253"/>
      <c r="X9" s="253"/>
      <c r="Y9" s="253"/>
    </row>
    <row r="10" spans="1:25" s="143" customFormat="1" ht="3.9" customHeight="1" x14ac:dyDescent="0.3">
      <c r="A10" s="146"/>
      <c r="B10" s="140"/>
      <c r="C10" s="140"/>
      <c r="D10" s="140"/>
      <c r="E10" s="140"/>
      <c r="F10" s="140"/>
      <c r="G10" s="147"/>
      <c r="Y10" s="148"/>
    </row>
    <row r="11" spans="1:25" s="143" customFormat="1" ht="15" customHeight="1" x14ac:dyDescent="0.3">
      <c r="A11" s="251" t="s">
        <v>123</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row>
    <row r="12" spans="1:25" s="143" customFormat="1" ht="5.6" customHeight="1" x14ac:dyDescent="0.3">
      <c r="A12" s="146"/>
      <c r="B12" s="140"/>
      <c r="C12" s="140"/>
      <c r="D12" s="140"/>
      <c r="E12" s="140"/>
      <c r="F12" s="140"/>
      <c r="G12" s="147"/>
      <c r="H12" s="35"/>
      <c r="I12" s="35"/>
      <c r="J12" s="35"/>
      <c r="K12" s="35"/>
      <c r="L12" s="35"/>
      <c r="Y12" s="148"/>
    </row>
    <row r="13" spans="1:25" s="143" customFormat="1" ht="15" customHeight="1" thickBot="1" x14ac:dyDescent="0.35">
      <c r="A13" s="251" t="s">
        <v>124</v>
      </c>
      <c r="B13" s="251"/>
      <c r="C13" s="251"/>
      <c r="D13" s="251"/>
      <c r="E13" s="251"/>
      <c r="F13" s="251"/>
      <c r="G13" s="251"/>
      <c r="H13" s="251"/>
      <c r="I13" s="251"/>
      <c r="J13" s="251"/>
      <c r="K13" s="251"/>
      <c r="L13" s="252"/>
      <c r="M13" s="252"/>
      <c r="N13" s="252"/>
      <c r="O13" s="252"/>
      <c r="P13" s="252"/>
      <c r="R13" s="143" t="s">
        <v>44</v>
      </c>
      <c r="S13" s="27"/>
    </row>
    <row r="14" spans="1:25" s="143" customFormat="1" ht="5.6" customHeight="1" x14ac:dyDescent="0.3">
      <c r="A14" s="146"/>
      <c r="B14" s="146"/>
      <c r="C14" s="146"/>
      <c r="D14" s="146"/>
      <c r="E14" s="146"/>
      <c r="F14" s="146"/>
      <c r="G14" s="146"/>
      <c r="H14" s="146"/>
      <c r="I14" s="146"/>
      <c r="J14" s="146"/>
      <c r="K14" s="146"/>
      <c r="L14" s="150"/>
      <c r="M14" s="150"/>
      <c r="N14" s="150"/>
      <c r="O14" s="150"/>
      <c r="P14" s="150"/>
      <c r="S14" s="27"/>
    </row>
    <row r="15" spans="1:25" s="143" customFormat="1" ht="12.9" thickBot="1" x14ac:dyDescent="0.35">
      <c r="A15" s="251" t="s">
        <v>125</v>
      </c>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row>
    <row r="16" spans="1:25" ht="9" customHeight="1" x14ac:dyDescent="0.3">
      <c r="A16" s="256" t="s">
        <v>116</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8"/>
    </row>
    <row r="17" spans="1:37" ht="9" customHeight="1" thickBot="1" x14ac:dyDescent="0.35">
      <c r="A17" s="259"/>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1"/>
    </row>
    <row r="18" spans="1:37" ht="12" customHeight="1" thickBot="1" x14ac:dyDescent="0.35">
      <c r="A18" s="109"/>
      <c r="B18" s="110"/>
      <c r="C18" s="110"/>
      <c r="D18" s="110"/>
      <c r="E18" s="110"/>
      <c r="F18" s="110"/>
      <c r="G18" s="111"/>
      <c r="H18" s="49"/>
      <c r="I18" s="49"/>
      <c r="J18" s="49"/>
      <c r="K18" s="49"/>
      <c r="L18" s="112"/>
      <c r="M18" s="112"/>
      <c r="N18" s="112"/>
      <c r="O18" s="112"/>
      <c r="P18" s="112"/>
      <c r="Q18" s="112"/>
      <c r="R18" s="112"/>
      <c r="S18" s="112"/>
      <c r="T18" s="112"/>
      <c r="U18" s="112"/>
      <c r="V18" s="112"/>
      <c r="W18" s="112"/>
      <c r="X18" s="112"/>
      <c r="Y18" s="112"/>
      <c r="Z18" s="112"/>
      <c r="AA18" s="112"/>
    </row>
    <row r="19" spans="1:37" s="3" customFormat="1" ht="17.149999999999999" customHeight="1" thickBot="1" x14ac:dyDescent="0.35">
      <c r="A19" s="104"/>
      <c r="B19" s="240">
        <v>2020</v>
      </c>
      <c r="C19" s="241"/>
      <c r="D19" s="241"/>
      <c r="E19" s="241"/>
      <c r="F19" s="241"/>
      <c r="G19" s="241"/>
      <c r="H19" s="241"/>
      <c r="I19" s="241"/>
      <c r="J19" s="241"/>
      <c r="K19" s="241"/>
      <c r="L19" s="241"/>
      <c r="M19" s="241"/>
      <c r="N19" s="241"/>
      <c r="O19" s="241"/>
      <c r="P19" s="241"/>
      <c r="Q19" s="241"/>
      <c r="R19" s="241"/>
      <c r="S19" s="241"/>
      <c r="T19" s="241"/>
      <c r="U19" s="241"/>
      <c r="V19" s="241"/>
      <c r="W19" s="241"/>
      <c r="X19" s="242"/>
      <c r="Y19" s="113"/>
      <c r="Z19" s="49"/>
      <c r="AA19" s="108"/>
      <c r="AB19" s="7"/>
      <c r="AC19" s="7"/>
      <c r="AD19" s="7"/>
      <c r="AE19" s="7"/>
      <c r="AF19" s="2"/>
      <c r="AG19" s="2"/>
      <c r="AH19" s="2"/>
      <c r="AI19" s="2"/>
      <c r="AJ19" s="2"/>
      <c r="AK19" s="2"/>
    </row>
    <row r="20" spans="1:37" s="2" customFormat="1" ht="17.149999999999999" customHeight="1" thickBot="1" x14ac:dyDescent="0.35">
      <c r="A20" s="104"/>
      <c r="B20" s="214" t="s">
        <v>2</v>
      </c>
      <c r="C20" s="215"/>
      <c r="D20" s="215"/>
      <c r="E20" s="215"/>
      <c r="F20" s="215"/>
      <c r="G20" s="215"/>
      <c r="H20" s="216"/>
      <c r="I20" s="114"/>
      <c r="J20" s="214" t="s">
        <v>3</v>
      </c>
      <c r="K20" s="215" t="s">
        <v>3</v>
      </c>
      <c r="L20" s="215"/>
      <c r="M20" s="215" t="s">
        <v>49</v>
      </c>
      <c r="N20" s="215"/>
      <c r="O20" s="215"/>
      <c r="P20" s="216"/>
      <c r="Q20" s="114"/>
      <c r="R20" s="214" t="s">
        <v>4</v>
      </c>
      <c r="S20" s="215"/>
      <c r="T20" s="215"/>
      <c r="U20" s="215"/>
      <c r="V20" s="215"/>
      <c r="W20" s="215"/>
      <c r="X20" s="216"/>
      <c r="Y20" s="104"/>
      <c r="Z20" s="49"/>
      <c r="AA20" s="108"/>
      <c r="AB20" s="7"/>
      <c r="AC20" s="7"/>
      <c r="AD20" s="7"/>
      <c r="AE20" s="9"/>
      <c r="AF20" s="9"/>
      <c r="AG20" s="9"/>
      <c r="AH20" s="9"/>
      <c r="AI20" s="9"/>
      <c r="AJ20" s="9"/>
      <c r="AK20" s="3"/>
    </row>
    <row r="21" spans="1:37" s="3" customFormat="1" ht="17.149999999999999" customHeight="1" thickBot="1" x14ac:dyDescent="0.35">
      <c r="A21" s="105"/>
      <c r="B21" s="115" t="s">
        <v>11</v>
      </c>
      <c r="C21" s="116" t="s">
        <v>6</v>
      </c>
      <c r="D21" s="116" t="s">
        <v>7</v>
      </c>
      <c r="E21" s="116" t="s">
        <v>8</v>
      </c>
      <c r="F21" s="116" t="s">
        <v>9</v>
      </c>
      <c r="G21" s="116" t="s">
        <v>10</v>
      </c>
      <c r="H21" s="117" t="s">
        <v>12</v>
      </c>
      <c r="I21" s="118"/>
      <c r="J21" s="115" t="s">
        <v>11</v>
      </c>
      <c r="K21" s="119" t="s">
        <v>6</v>
      </c>
      <c r="L21" s="119" t="s">
        <v>7</v>
      </c>
      <c r="M21" s="119" t="s">
        <v>8</v>
      </c>
      <c r="N21" s="119" t="s">
        <v>9</v>
      </c>
      <c r="O21" s="119" t="s">
        <v>10</v>
      </c>
      <c r="P21" s="117" t="s">
        <v>12</v>
      </c>
      <c r="Q21" s="118"/>
      <c r="R21" s="115" t="s">
        <v>11</v>
      </c>
      <c r="S21" s="116" t="s">
        <v>6</v>
      </c>
      <c r="T21" s="116" t="s">
        <v>7</v>
      </c>
      <c r="U21" s="116" t="s">
        <v>8</v>
      </c>
      <c r="V21" s="116" t="s">
        <v>9</v>
      </c>
      <c r="W21" s="116" t="s">
        <v>10</v>
      </c>
      <c r="X21" s="117" t="s">
        <v>12</v>
      </c>
      <c r="Y21" s="105"/>
      <c r="Z21" s="49"/>
      <c r="AA21" s="108"/>
      <c r="AB21" s="7"/>
      <c r="AC21" s="7"/>
      <c r="AD21" s="7"/>
      <c r="AE21" s="9"/>
      <c r="AF21" s="9"/>
      <c r="AG21" s="9"/>
      <c r="AH21" s="9"/>
      <c r="AI21" s="9"/>
      <c r="AJ21" s="9"/>
    </row>
    <row r="22" spans="1:37" s="3" customFormat="1" ht="17.149999999999999" customHeight="1" thickBot="1" x14ac:dyDescent="0.35">
      <c r="A22" s="37"/>
      <c r="B22" s="120"/>
      <c r="C22" s="121"/>
      <c r="D22" s="121"/>
      <c r="E22" s="44">
        <v>1</v>
      </c>
      <c r="F22" s="44">
        <v>2</v>
      </c>
      <c r="G22" s="44">
        <v>3</v>
      </c>
      <c r="H22" s="11">
        <v>4</v>
      </c>
      <c r="I22" s="114"/>
      <c r="J22" s="122"/>
      <c r="K22" s="121"/>
      <c r="L22" s="121"/>
      <c r="M22" s="123"/>
      <c r="N22" s="123"/>
      <c r="O22" s="124"/>
      <c r="P22" s="11">
        <v>1</v>
      </c>
      <c r="Q22" s="127"/>
      <c r="R22" s="122"/>
      <c r="S22" s="121"/>
      <c r="T22" s="44">
        <v>1</v>
      </c>
      <c r="U22" s="44">
        <v>2</v>
      </c>
      <c r="V22" s="44">
        <v>3</v>
      </c>
      <c r="W22" s="44">
        <v>4</v>
      </c>
      <c r="X22" s="11">
        <v>5</v>
      </c>
      <c r="Y22" s="5"/>
      <c r="AA22" s="7"/>
      <c r="AB22" s="7"/>
      <c r="AC22" s="7"/>
      <c r="AD22" s="7"/>
      <c r="AE22" s="9"/>
      <c r="AF22" s="9"/>
      <c r="AG22" s="9"/>
      <c r="AH22" s="9"/>
      <c r="AI22" s="9"/>
      <c r="AJ22" s="9"/>
    </row>
    <row r="23" spans="1:37" s="3" customFormat="1" ht="17.149999999999999" customHeight="1" thickBot="1" x14ac:dyDescent="0.35">
      <c r="A23" s="5"/>
      <c r="B23" s="12">
        <v>5</v>
      </c>
      <c r="C23" s="8">
        <v>6</v>
      </c>
      <c r="D23" s="8">
        <v>7</v>
      </c>
      <c r="E23" s="8">
        <v>8</v>
      </c>
      <c r="F23" s="8">
        <v>9</v>
      </c>
      <c r="G23" s="8">
        <v>10</v>
      </c>
      <c r="H23" s="11">
        <v>11</v>
      </c>
      <c r="I23" s="114"/>
      <c r="J23" s="45">
        <v>2</v>
      </c>
      <c r="K23" s="13">
        <v>3</v>
      </c>
      <c r="L23" s="8">
        <v>4</v>
      </c>
      <c r="M23" s="8">
        <v>5</v>
      </c>
      <c r="N23" s="8">
        <v>6</v>
      </c>
      <c r="O23" s="36">
        <v>7</v>
      </c>
      <c r="P23" s="11">
        <v>8</v>
      </c>
      <c r="Q23" s="114"/>
      <c r="R23" s="12">
        <v>6</v>
      </c>
      <c r="S23" s="8">
        <v>7</v>
      </c>
      <c r="T23" s="8">
        <v>8</v>
      </c>
      <c r="U23" s="8">
        <v>9</v>
      </c>
      <c r="V23" s="8">
        <v>10</v>
      </c>
      <c r="W23" s="8">
        <v>11</v>
      </c>
      <c r="X23" s="11">
        <v>12</v>
      </c>
      <c r="Y23" s="5"/>
    </row>
    <row r="24" spans="1:37" ht="17.149999999999999" customHeight="1" thickBot="1" x14ac:dyDescent="0.35">
      <c r="A24" s="5"/>
      <c r="B24" s="11">
        <v>12</v>
      </c>
      <c r="C24" s="8">
        <v>13</v>
      </c>
      <c r="D24" s="8">
        <v>14</v>
      </c>
      <c r="E24" s="8">
        <v>15</v>
      </c>
      <c r="F24" s="8">
        <v>16</v>
      </c>
      <c r="G24" s="8">
        <v>17</v>
      </c>
      <c r="H24" s="11">
        <v>18</v>
      </c>
      <c r="I24" s="114"/>
      <c r="J24" s="11">
        <v>9</v>
      </c>
      <c r="K24" s="8">
        <v>10</v>
      </c>
      <c r="L24" s="8">
        <v>11</v>
      </c>
      <c r="M24" s="8">
        <v>12</v>
      </c>
      <c r="N24" s="8">
        <v>13</v>
      </c>
      <c r="O24" s="8">
        <v>14</v>
      </c>
      <c r="P24" s="11">
        <v>15</v>
      </c>
      <c r="Q24" s="114"/>
      <c r="R24" s="11">
        <v>13</v>
      </c>
      <c r="S24" s="8">
        <v>14</v>
      </c>
      <c r="T24" s="8">
        <v>15</v>
      </c>
      <c r="U24" s="8">
        <v>16</v>
      </c>
      <c r="V24" s="8">
        <v>17</v>
      </c>
      <c r="W24" s="8">
        <v>18</v>
      </c>
      <c r="X24" s="11">
        <v>19</v>
      </c>
      <c r="Y24" s="5"/>
    </row>
    <row r="25" spans="1:37" s="2" customFormat="1" ht="17.149999999999999" customHeight="1" thickBot="1" x14ac:dyDescent="0.35">
      <c r="A25" s="5"/>
      <c r="B25" s="11">
        <v>19</v>
      </c>
      <c r="C25" s="8">
        <v>20</v>
      </c>
      <c r="D25" s="8">
        <v>21</v>
      </c>
      <c r="E25" s="8">
        <v>22</v>
      </c>
      <c r="F25" s="8">
        <v>23</v>
      </c>
      <c r="G25" s="8">
        <v>24</v>
      </c>
      <c r="H25" s="11">
        <v>25</v>
      </c>
      <c r="I25" s="114"/>
      <c r="J25" s="11">
        <v>16</v>
      </c>
      <c r="K25" s="8">
        <v>17</v>
      </c>
      <c r="L25" s="8">
        <v>18</v>
      </c>
      <c r="M25" s="8">
        <v>19</v>
      </c>
      <c r="N25" s="8">
        <v>20</v>
      </c>
      <c r="O25" s="8">
        <v>21</v>
      </c>
      <c r="P25" s="11">
        <v>22</v>
      </c>
      <c r="Q25" s="114"/>
      <c r="R25" s="11">
        <v>20</v>
      </c>
      <c r="S25" s="8">
        <v>21</v>
      </c>
      <c r="T25" s="8">
        <v>22</v>
      </c>
      <c r="U25" s="8">
        <v>23</v>
      </c>
      <c r="V25" s="8">
        <v>24</v>
      </c>
      <c r="W25" s="8">
        <v>25</v>
      </c>
      <c r="X25" s="11">
        <v>26</v>
      </c>
      <c r="Y25" s="5"/>
    </row>
    <row r="26" spans="1:37" s="2" customFormat="1" ht="17.149999999999999" customHeight="1" thickBot="1" x14ac:dyDescent="0.35">
      <c r="A26" s="5"/>
      <c r="B26" s="11">
        <v>26</v>
      </c>
      <c r="C26" s="8">
        <v>27</v>
      </c>
      <c r="D26" s="8">
        <v>28</v>
      </c>
      <c r="E26" s="8">
        <v>29</v>
      </c>
      <c r="F26" s="8">
        <v>30</v>
      </c>
      <c r="G26" s="8">
        <v>31</v>
      </c>
      <c r="H26" s="106"/>
      <c r="I26" s="114"/>
      <c r="J26" s="11">
        <v>23</v>
      </c>
      <c r="K26" s="8">
        <v>24</v>
      </c>
      <c r="L26" s="8">
        <v>25</v>
      </c>
      <c r="M26" s="8">
        <v>26</v>
      </c>
      <c r="N26" s="8">
        <v>27</v>
      </c>
      <c r="O26" s="8">
        <v>28</v>
      </c>
      <c r="P26" s="11">
        <v>29</v>
      </c>
      <c r="Q26" s="114"/>
      <c r="R26" s="15">
        <v>27</v>
      </c>
      <c r="S26" s="8">
        <v>28</v>
      </c>
      <c r="T26" s="8">
        <v>29</v>
      </c>
      <c r="U26" s="8">
        <v>30</v>
      </c>
      <c r="V26" s="114"/>
      <c r="W26" s="114"/>
      <c r="X26" s="106"/>
      <c r="Y26" s="5"/>
    </row>
    <row r="27" spans="1:37" s="2" customFormat="1" ht="17.149999999999999" customHeight="1" thickBot="1" x14ac:dyDescent="0.35">
      <c r="A27" s="5"/>
      <c r="B27" s="120"/>
      <c r="C27" s="126"/>
      <c r="D27" s="126"/>
      <c r="E27" s="126"/>
      <c r="F27" s="126"/>
      <c r="G27" s="126"/>
      <c r="H27" s="125"/>
      <c r="I27" s="114"/>
      <c r="J27" s="11">
        <v>30</v>
      </c>
      <c r="K27" s="16">
        <v>31</v>
      </c>
      <c r="L27" s="126"/>
      <c r="M27" s="126"/>
      <c r="N27" s="126"/>
      <c r="O27" s="126"/>
      <c r="P27" s="125"/>
      <c r="Q27" s="114"/>
      <c r="R27" s="122"/>
      <c r="S27" s="126"/>
      <c r="T27" s="126"/>
      <c r="U27" s="126"/>
      <c r="V27" s="126"/>
      <c r="W27" s="126"/>
      <c r="X27" s="125"/>
      <c r="Y27" s="5"/>
    </row>
    <row r="28" spans="1:37" s="18" customFormat="1" ht="12.75" customHeight="1" x14ac:dyDescent="0.3">
      <c r="A28" s="17"/>
      <c r="B28" s="222" t="s">
        <v>29</v>
      </c>
      <c r="C28" s="222"/>
      <c r="D28" s="222"/>
      <c r="E28" s="222"/>
      <c r="F28" s="222"/>
      <c r="G28" s="39"/>
      <c r="H28" s="102"/>
      <c r="I28" s="102"/>
      <c r="J28" s="222" t="s">
        <v>31</v>
      </c>
      <c r="K28" s="222"/>
      <c r="L28" s="222"/>
      <c r="M28" s="222"/>
      <c r="N28" s="222"/>
      <c r="O28" s="39"/>
      <c r="P28" s="102"/>
      <c r="Q28" s="223" t="s">
        <v>32</v>
      </c>
      <c r="R28" s="223"/>
      <c r="S28" s="223"/>
      <c r="T28" s="223"/>
      <c r="U28" s="223"/>
      <c r="V28" s="223"/>
      <c r="W28" s="39"/>
      <c r="X28" s="128"/>
      <c r="Y28" s="17"/>
    </row>
    <row r="29" spans="1:37" s="2" customFormat="1" ht="12.75" customHeight="1" thickBot="1" x14ac:dyDescent="0.35">
      <c r="A29" s="17"/>
      <c r="B29" s="246" t="s">
        <v>30</v>
      </c>
      <c r="C29" s="246"/>
      <c r="D29" s="246"/>
      <c r="E29" s="246"/>
      <c r="F29" s="246"/>
      <c r="G29" s="40"/>
      <c r="H29" s="102"/>
      <c r="I29" s="102"/>
      <c r="J29" s="246" t="s">
        <v>30</v>
      </c>
      <c r="K29" s="246"/>
      <c r="L29" s="246"/>
      <c r="M29" s="246"/>
      <c r="N29" s="246"/>
      <c r="O29" s="40"/>
      <c r="P29" s="102"/>
      <c r="Q29" s="102"/>
      <c r="R29" s="246" t="s">
        <v>30</v>
      </c>
      <c r="S29" s="246"/>
      <c r="T29" s="246"/>
      <c r="U29" s="246"/>
      <c r="V29" s="246"/>
      <c r="W29" s="41"/>
      <c r="X29" s="129"/>
      <c r="Y29" s="17"/>
    </row>
    <row r="30" spans="1:37" s="2" customFormat="1" ht="17.149999999999999" customHeight="1" thickBot="1" x14ac:dyDescent="0.35">
      <c r="A30" s="5"/>
      <c r="B30" s="243" t="s">
        <v>5</v>
      </c>
      <c r="C30" s="244"/>
      <c r="D30" s="244"/>
      <c r="E30" s="244"/>
      <c r="F30" s="244"/>
      <c r="G30" s="244"/>
      <c r="H30" s="245"/>
      <c r="I30" s="114"/>
      <c r="J30" s="243" t="s">
        <v>13</v>
      </c>
      <c r="K30" s="254"/>
      <c r="L30" s="254"/>
      <c r="M30" s="254"/>
      <c r="N30" s="254"/>
      <c r="O30" s="254"/>
      <c r="P30" s="255"/>
      <c r="Q30" s="114"/>
      <c r="R30" s="243" t="s">
        <v>14</v>
      </c>
      <c r="S30" s="254"/>
      <c r="T30" s="254"/>
      <c r="U30" s="254"/>
      <c r="V30" s="254"/>
      <c r="W30" s="254"/>
      <c r="X30" s="255"/>
      <c r="Y30" s="5"/>
    </row>
    <row r="31" spans="1:37" s="3" customFormat="1" ht="17.149999999999999" customHeight="1" thickBot="1" x14ac:dyDescent="0.35">
      <c r="A31" s="10"/>
      <c r="B31" s="135" t="s">
        <v>11</v>
      </c>
      <c r="C31" s="116" t="s">
        <v>6</v>
      </c>
      <c r="D31" s="116" t="s">
        <v>7</v>
      </c>
      <c r="E31" s="116" t="s">
        <v>8</v>
      </c>
      <c r="F31" s="116" t="s">
        <v>9</v>
      </c>
      <c r="G31" s="119" t="s">
        <v>10</v>
      </c>
      <c r="H31" s="136" t="s">
        <v>12</v>
      </c>
      <c r="I31" s="118"/>
      <c r="J31" s="135" t="s">
        <v>11</v>
      </c>
      <c r="K31" s="116" t="s">
        <v>6</v>
      </c>
      <c r="L31" s="116" t="s">
        <v>7</v>
      </c>
      <c r="M31" s="116" t="s">
        <v>8</v>
      </c>
      <c r="N31" s="116" t="s">
        <v>9</v>
      </c>
      <c r="O31" s="116" t="s">
        <v>10</v>
      </c>
      <c r="P31" s="136" t="s">
        <v>12</v>
      </c>
      <c r="Q31" s="118"/>
      <c r="R31" s="135" t="s">
        <v>11</v>
      </c>
      <c r="S31" s="116" t="s">
        <v>6</v>
      </c>
      <c r="T31" s="116" t="s">
        <v>7</v>
      </c>
      <c r="U31" s="116" t="s">
        <v>8</v>
      </c>
      <c r="V31" s="116" t="s">
        <v>9</v>
      </c>
      <c r="W31" s="116" t="s">
        <v>10</v>
      </c>
      <c r="X31" s="136" t="s">
        <v>12</v>
      </c>
      <c r="Y31" s="10"/>
    </row>
    <row r="32" spans="1:37" s="2" customFormat="1" ht="17.149999999999999" customHeight="1" thickBot="1" x14ac:dyDescent="0.35">
      <c r="A32" s="5"/>
      <c r="B32" s="120"/>
      <c r="C32" s="114"/>
      <c r="D32" s="114"/>
      <c r="E32" s="114"/>
      <c r="F32" s="8">
        <v>1</v>
      </c>
      <c r="G32" s="44">
        <v>2</v>
      </c>
      <c r="H32" s="11">
        <v>3</v>
      </c>
      <c r="I32" s="114"/>
      <c r="J32" s="11">
        <v>1</v>
      </c>
      <c r="K32" s="44">
        <v>2</v>
      </c>
      <c r="L32" s="8">
        <v>3</v>
      </c>
      <c r="M32" s="8">
        <v>4</v>
      </c>
      <c r="N32" s="8">
        <v>5</v>
      </c>
      <c r="O32" s="44">
        <v>6</v>
      </c>
      <c r="P32" s="11">
        <v>7</v>
      </c>
      <c r="Q32" s="114"/>
      <c r="R32" s="120"/>
      <c r="S32" s="121"/>
      <c r="T32" s="47" t="s">
        <v>103</v>
      </c>
      <c r="U32" s="44">
        <v>2</v>
      </c>
      <c r="V32" s="44">
        <v>3</v>
      </c>
      <c r="W32" s="44">
        <v>4</v>
      </c>
      <c r="X32" s="11">
        <v>5</v>
      </c>
      <c r="Y32" s="5"/>
    </row>
    <row r="33" spans="1:25" s="2" customFormat="1" ht="17.149999999999999" customHeight="1" thickBot="1" x14ac:dyDescent="0.35">
      <c r="A33" s="5"/>
      <c r="B33" s="11">
        <v>4</v>
      </c>
      <c r="C33" s="51">
        <v>5</v>
      </c>
      <c r="D33" s="8">
        <v>6</v>
      </c>
      <c r="E33" s="8">
        <v>7</v>
      </c>
      <c r="F33" s="8">
        <v>8</v>
      </c>
      <c r="G33" s="8">
        <v>9</v>
      </c>
      <c r="H33" s="11">
        <v>10</v>
      </c>
      <c r="I33" s="114"/>
      <c r="J33" s="11">
        <v>8</v>
      </c>
      <c r="K33" s="8">
        <v>9</v>
      </c>
      <c r="L33" s="8">
        <v>10</v>
      </c>
      <c r="M33" s="8">
        <v>11</v>
      </c>
      <c r="N33" s="8">
        <v>12</v>
      </c>
      <c r="O33" s="8">
        <v>13</v>
      </c>
      <c r="P33" s="11">
        <v>14</v>
      </c>
      <c r="Q33" s="114"/>
      <c r="R33" s="11">
        <v>6</v>
      </c>
      <c r="S33" s="8">
        <v>7</v>
      </c>
      <c r="T33" s="8">
        <v>8</v>
      </c>
      <c r="U33" s="8">
        <v>9</v>
      </c>
      <c r="V33" s="8">
        <v>10</v>
      </c>
      <c r="W33" s="8">
        <v>11</v>
      </c>
      <c r="X33" s="11">
        <v>12</v>
      </c>
      <c r="Y33" s="5"/>
    </row>
    <row r="34" spans="1:25" s="91" customFormat="1" ht="17.149999999999999" customHeight="1" thickBot="1" x14ac:dyDescent="0.35">
      <c r="A34" s="5"/>
      <c r="B34" s="11">
        <v>11</v>
      </c>
      <c r="C34" s="13">
        <v>12</v>
      </c>
      <c r="D34" s="8">
        <v>13</v>
      </c>
      <c r="E34" s="47" t="s">
        <v>102</v>
      </c>
      <c r="F34" s="8">
        <v>15</v>
      </c>
      <c r="G34" s="8">
        <v>16</v>
      </c>
      <c r="H34" s="11">
        <v>17</v>
      </c>
      <c r="I34" s="114"/>
      <c r="J34" s="11">
        <v>15</v>
      </c>
      <c r="K34" s="8">
        <v>16</v>
      </c>
      <c r="L34" s="8">
        <v>17</v>
      </c>
      <c r="M34" s="8">
        <v>18</v>
      </c>
      <c r="N34" s="8">
        <v>19</v>
      </c>
      <c r="O34" s="8">
        <v>20</v>
      </c>
      <c r="P34" s="11">
        <v>21</v>
      </c>
      <c r="Q34" s="114"/>
      <c r="R34" s="11">
        <v>13</v>
      </c>
      <c r="S34" s="8">
        <v>14</v>
      </c>
      <c r="T34" s="8">
        <v>15</v>
      </c>
      <c r="U34" s="8">
        <v>16</v>
      </c>
      <c r="V34" s="8">
        <v>17</v>
      </c>
      <c r="W34" s="8">
        <v>18</v>
      </c>
      <c r="X34" s="11">
        <v>19</v>
      </c>
      <c r="Y34" s="5"/>
    </row>
    <row r="35" spans="1:25" s="91" customFormat="1" ht="17.149999999999999" customHeight="1" thickBot="1" x14ac:dyDescent="0.35">
      <c r="A35" s="5"/>
      <c r="B35" s="11">
        <v>18</v>
      </c>
      <c r="C35" s="8">
        <v>19</v>
      </c>
      <c r="D35" s="8">
        <v>20</v>
      </c>
      <c r="E35" s="8">
        <v>21</v>
      </c>
      <c r="F35" s="8">
        <v>22</v>
      </c>
      <c r="G35" s="8">
        <v>23</v>
      </c>
      <c r="H35" s="11">
        <v>24</v>
      </c>
      <c r="I35" s="114"/>
      <c r="J35" s="11">
        <v>22</v>
      </c>
      <c r="K35" s="8">
        <v>23</v>
      </c>
      <c r="L35" s="8">
        <v>24</v>
      </c>
      <c r="M35" s="8">
        <v>25</v>
      </c>
      <c r="N35" s="8">
        <v>26</v>
      </c>
      <c r="O35" s="8">
        <v>27</v>
      </c>
      <c r="P35" s="11">
        <v>28</v>
      </c>
      <c r="Q35" s="114"/>
      <c r="R35" s="11">
        <v>20</v>
      </c>
      <c r="S35" s="8">
        <v>21</v>
      </c>
      <c r="T35" s="8">
        <v>22</v>
      </c>
      <c r="U35" s="8">
        <v>23</v>
      </c>
      <c r="V35" s="8">
        <v>24</v>
      </c>
      <c r="W35" s="8">
        <v>25</v>
      </c>
      <c r="X35" s="11">
        <v>26</v>
      </c>
      <c r="Y35" s="5"/>
    </row>
    <row r="36" spans="1:25" s="2" customFormat="1" ht="17.149999999999999" customHeight="1" thickBot="1" x14ac:dyDescent="0.35">
      <c r="A36" s="5"/>
      <c r="B36" s="11">
        <v>25</v>
      </c>
      <c r="C36" s="8">
        <v>26</v>
      </c>
      <c r="D36" s="8">
        <v>27</v>
      </c>
      <c r="E36" s="8">
        <v>28</v>
      </c>
      <c r="F36" s="8">
        <v>29</v>
      </c>
      <c r="G36" s="8">
        <v>30</v>
      </c>
      <c r="H36" s="11">
        <v>31</v>
      </c>
      <c r="I36" s="114"/>
      <c r="J36" s="11">
        <v>29</v>
      </c>
      <c r="K36" s="8">
        <v>30</v>
      </c>
      <c r="L36" s="114"/>
      <c r="M36" s="114"/>
      <c r="N36" s="114"/>
      <c r="O36" s="114"/>
      <c r="P36" s="130"/>
      <c r="Q36" s="114"/>
      <c r="R36" s="11">
        <v>27</v>
      </c>
      <c r="S36" s="8">
        <v>28</v>
      </c>
      <c r="T36" s="8">
        <v>29</v>
      </c>
      <c r="U36" s="8">
        <v>30</v>
      </c>
      <c r="V36" s="8">
        <v>31</v>
      </c>
      <c r="W36" s="114"/>
      <c r="X36" s="106"/>
      <c r="Y36" s="5"/>
    </row>
    <row r="37" spans="1:25" s="18" customFormat="1" ht="17.149999999999999" customHeight="1" thickBot="1" x14ac:dyDescent="0.35">
      <c r="A37" s="5"/>
      <c r="B37" s="120"/>
      <c r="C37" s="126"/>
      <c r="D37" s="126"/>
      <c r="E37" s="126"/>
      <c r="F37" s="126"/>
      <c r="G37" s="126"/>
      <c r="H37" s="125"/>
      <c r="I37" s="114"/>
      <c r="J37" s="120"/>
      <c r="K37" s="126"/>
      <c r="L37" s="126"/>
      <c r="M37" s="126"/>
      <c r="N37" s="126"/>
      <c r="O37" s="126"/>
      <c r="P37" s="125"/>
      <c r="Q37" s="114"/>
      <c r="R37" s="120"/>
      <c r="S37" s="126"/>
      <c r="T37" s="126"/>
      <c r="U37" s="126"/>
      <c r="V37" s="126"/>
      <c r="W37" s="126"/>
      <c r="X37" s="125"/>
      <c r="Y37" s="5"/>
    </row>
    <row r="38" spans="1:25" s="2" customFormat="1" ht="12.75" customHeight="1" x14ac:dyDescent="0.3">
      <c r="A38" s="17"/>
      <c r="B38" s="222" t="s">
        <v>33</v>
      </c>
      <c r="C38" s="222"/>
      <c r="D38" s="222"/>
      <c r="E38" s="222"/>
      <c r="F38" s="222"/>
      <c r="G38" s="39"/>
      <c r="H38" s="102"/>
      <c r="I38" s="223" t="s">
        <v>34</v>
      </c>
      <c r="J38" s="223"/>
      <c r="K38" s="223"/>
      <c r="L38" s="223"/>
      <c r="M38" s="223"/>
      <c r="N38" s="223"/>
      <c r="O38" s="39"/>
      <c r="P38" s="102"/>
      <c r="Q38" s="223" t="s">
        <v>35</v>
      </c>
      <c r="R38" s="223"/>
      <c r="S38" s="223"/>
      <c r="T38" s="223"/>
      <c r="U38" s="223"/>
      <c r="V38" s="223"/>
      <c r="W38" s="42"/>
      <c r="X38" s="102"/>
      <c r="Y38" s="17"/>
    </row>
    <row r="39" spans="1:25" s="2" customFormat="1" ht="12.75" customHeight="1" thickBot="1" x14ac:dyDescent="0.35">
      <c r="A39" s="17"/>
      <c r="B39" s="246" t="s">
        <v>30</v>
      </c>
      <c r="C39" s="246"/>
      <c r="D39" s="246"/>
      <c r="E39" s="246"/>
      <c r="F39" s="246"/>
      <c r="G39" s="40"/>
      <c r="H39" s="102"/>
      <c r="I39" s="102"/>
      <c r="J39" s="246" t="s">
        <v>30</v>
      </c>
      <c r="K39" s="246"/>
      <c r="L39" s="246"/>
      <c r="M39" s="246"/>
      <c r="N39" s="246"/>
      <c r="O39" s="40"/>
      <c r="P39" s="102"/>
      <c r="Q39" s="102"/>
      <c r="R39" s="246" t="s">
        <v>30</v>
      </c>
      <c r="S39" s="246"/>
      <c r="T39" s="246"/>
      <c r="U39" s="246"/>
      <c r="V39" s="246"/>
      <c r="W39" s="41"/>
      <c r="X39" s="129"/>
      <c r="Y39" s="17"/>
    </row>
    <row r="40" spans="1:25" s="2" customFormat="1" ht="17.149999999999999" customHeight="1" thickBot="1" x14ac:dyDescent="0.35">
      <c r="A40" s="5"/>
      <c r="B40" s="240">
        <v>2021</v>
      </c>
      <c r="C40" s="241"/>
      <c r="D40" s="241"/>
      <c r="E40" s="241"/>
      <c r="F40" s="241"/>
      <c r="G40" s="241"/>
      <c r="H40" s="241"/>
      <c r="I40" s="241"/>
      <c r="J40" s="241"/>
      <c r="K40" s="241"/>
      <c r="L40" s="241"/>
      <c r="M40" s="241"/>
      <c r="N40" s="241"/>
      <c r="O40" s="241"/>
      <c r="P40" s="241"/>
      <c r="Q40" s="241"/>
      <c r="R40" s="241"/>
      <c r="S40" s="241"/>
      <c r="T40" s="241"/>
      <c r="U40" s="241"/>
      <c r="V40" s="241"/>
      <c r="W40" s="241"/>
      <c r="X40" s="242"/>
      <c r="Y40" s="6"/>
    </row>
    <row r="41" spans="1:25" s="2" customFormat="1" ht="17.149999999999999" customHeight="1" thickBot="1" x14ac:dyDescent="0.35">
      <c r="A41" s="5"/>
      <c r="B41" s="243" t="s">
        <v>15</v>
      </c>
      <c r="C41" s="244"/>
      <c r="D41" s="244"/>
      <c r="E41" s="244"/>
      <c r="F41" s="244"/>
      <c r="G41" s="244"/>
      <c r="H41" s="245"/>
      <c r="I41" s="114"/>
      <c r="J41" s="248" t="s">
        <v>16</v>
      </c>
      <c r="K41" s="249"/>
      <c r="L41" s="249"/>
      <c r="M41" s="249"/>
      <c r="N41" s="249"/>
      <c r="O41" s="249"/>
      <c r="P41" s="250"/>
      <c r="Q41" s="114"/>
      <c r="R41" s="248" t="s">
        <v>17</v>
      </c>
      <c r="S41" s="249"/>
      <c r="T41" s="249"/>
      <c r="U41" s="249"/>
      <c r="V41" s="249"/>
      <c r="W41" s="249"/>
      <c r="X41" s="250"/>
      <c r="Y41" s="5"/>
    </row>
    <row r="42" spans="1:25" s="2" customFormat="1" ht="17.149999999999999" customHeight="1" thickBot="1" x14ac:dyDescent="0.35">
      <c r="A42" s="10"/>
      <c r="B42" s="115" t="s">
        <v>11</v>
      </c>
      <c r="C42" s="116" t="s">
        <v>6</v>
      </c>
      <c r="D42" s="116" t="s">
        <v>7</v>
      </c>
      <c r="E42" s="116" t="s">
        <v>8</v>
      </c>
      <c r="F42" s="116" t="s">
        <v>9</v>
      </c>
      <c r="G42" s="116" t="s">
        <v>10</v>
      </c>
      <c r="H42" s="117" t="s">
        <v>12</v>
      </c>
      <c r="I42" s="118"/>
      <c r="J42" s="115" t="s">
        <v>11</v>
      </c>
      <c r="K42" s="116" t="s">
        <v>6</v>
      </c>
      <c r="L42" s="116" t="s">
        <v>7</v>
      </c>
      <c r="M42" s="116" t="s">
        <v>8</v>
      </c>
      <c r="N42" s="116" t="s">
        <v>9</v>
      </c>
      <c r="O42" s="116" t="s">
        <v>10</v>
      </c>
      <c r="P42" s="117" t="s">
        <v>12</v>
      </c>
      <c r="Q42" s="118"/>
      <c r="R42" s="115" t="s">
        <v>11</v>
      </c>
      <c r="S42" s="116" t="s">
        <v>6</v>
      </c>
      <c r="T42" s="116" t="s">
        <v>7</v>
      </c>
      <c r="U42" s="116" t="s">
        <v>8</v>
      </c>
      <c r="V42" s="116" t="s">
        <v>9</v>
      </c>
      <c r="W42" s="116" t="s">
        <v>10</v>
      </c>
      <c r="X42" s="117" t="s">
        <v>12</v>
      </c>
      <c r="Y42" s="10"/>
    </row>
    <row r="43" spans="1:25" s="2" customFormat="1" ht="17.149999999999999" customHeight="1" thickBot="1" x14ac:dyDescent="0.35">
      <c r="A43" s="5"/>
      <c r="B43" s="122"/>
      <c r="C43" s="114"/>
      <c r="D43" s="114"/>
      <c r="E43" s="114"/>
      <c r="F43" s="114"/>
      <c r="G43" s="44">
        <v>1</v>
      </c>
      <c r="H43" s="11">
        <v>2</v>
      </c>
      <c r="I43" s="114"/>
      <c r="J43" s="122"/>
      <c r="K43" s="8">
        <v>1</v>
      </c>
      <c r="L43" s="8">
        <v>2</v>
      </c>
      <c r="M43" s="8">
        <v>3</v>
      </c>
      <c r="N43" s="8">
        <v>4</v>
      </c>
      <c r="O43" s="44">
        <v>5</v>
      </c>
      <c r="P43" s="11">
        <v>6</v>
      </c>
      <c r="Q43" s="114"/>
      <c r="R43" s="122"/>
      <c r="S43" s="44">
        <v>1</v>
      </c>
      <c r="T43" s="44">
        <v>2</v>
      </c>
      <c r="U43" s="44">
        <v>3</v>
      </c>
      <c r="V43" s="44">
        <v>4</v>
      </c>
      <c r="W43" s="44">
        <v>5</v>
      </c>
      <c r="X43" s="11">
        <v>6</v>
      </c>
      <c r="Y43" s="5"/>
    </row>
    <row r="44" spans="1:25" s="91" customFormat="1" ht="17.149999999999999" customHeight="1" thickBot="1" x14ac:dyDescent="0.35">
      <c r="A44" s="5"/>
      <c r="B44" s="11">
        <v>3</v>
      </c>
      <c r="C44" s="8">
        <v>4</v>
      </c>
      <c r="D44" s="8">
        <v>5</v>
      </c>
      <c r="E44" s="8">
        <v>6</v>
      </c>
      <c r="F44" s="8">
        <v>7</v>
      </c>
      <c r="G44" s="8">
        <v>8</v>
      </c>
      <c r="H44" s="11">
        <v>9</v>
      </c>
      <c r="I44" s="114"/>
      <c r="J44" s="11">
        <v>7</v>
      </c>
      <c r="K44" s="8">
        <v>8</v>
      </c>
      <c r="L44" s="8">
        <v>9</v>
      </c>
      <c r="M44" s="47" t="s">
        <v>104</v>
      </c>
      <c r="N44" s="8">
        <v>11</v>
      </c>
      <c r="O44" s="8">
        <v>12</v>
      </c>
      <c r="P44" s="11">
        <v>13</v>
      </c>
      <c r="Q44" s="114"/>
      <c r="R44" s="11">
        <v>7</v>
      </c>
      <c r="S44" s="13">
        <v>8</v>
      </c>
      <c r="T44" s="8">
        <v>9</v>
      </c>
      <c r="U44" s="8">
        <v>10</v>
      </c>
      <c r="V44" s="8">
        <v>11</v>
      </c>
      <c r="W44" s="8">
        <v>12</v>
      </c>
      <c r="X44" s="11">
        <v>13</v>
      </c>
      <c r="Y44" s="5"/>
    </row>
    <row r="45" spans="1:25" s="91" customFormat="1" ht="17.149999999999999" customHeight="1" thickBot="1" x14ac:dyDescent="0.35">
      <c r="A45" s="5"/>
      <c r="B45" s="11">
        <v>10</v>
      </c>
      <c r="C45" s="8">
        <v>11</v>
      </c>
      <c r="D45" s="8">
        <v>12</v>
      </c>
      <c r="E45" s="8">
        <v>13</v>
      </c>
      <c r="F45" s="8">
        <v>14</v>
      </c>
      <c r="G45" s="8">
        <v>15</v>
      </c>
      <c r="H45" s="11">
        <v>16</v>
      </c>
      <c r="I45" s="114"/>
      <c r="J45" s="11">
        <v>14</v>
      </c>
      <c r="K45" s="13">
        <v>15</v>
      </c>
      <c r="L45" s="8">
        <v>16</v>
      </c>
      <c r="M45" s="8">
        <v>17</v>
      </c>
      <c r="N45" s="8">
        <v>18</v>
      </c>
      <c r="O45" s="8">
        <v>19</v>
      </c>
      <c r="P45" s="11">
        <v>20</v>
      </c>
      <c r="Q45" s="114"/>
      <c r="R45" s="11">
        <v>14</v>
      </c>
      <c r="S45" s="8">
        <v>15</v>
      </c>
      <c r="T45" s="8">
        <v>16</v>
      </c>
      <c r="U45" s="8">
        <v>17</v>
      </c>
      <c r="V45" s="8">
        <v>18</v>
      </c>
      <c r="W45" s="8">
        <v>19</v>
      </c>
      <c r="X45" s="11">
        <v>20</v>
      </c>
      <c r="Y45" s="5"/>
    </row>
    <row r="46" spans="1:25" s="2" customFormat="1" ht="17.149999999999999" customHeight="1" thickBot="1" x14ac:dyDescent="0.35">
      <c r="A46" s="5"/>
      <c r="B46" s="11">
        <v>17</v>
      </c>
      <c r="C46" s="8">
        <v>18</v>
      </c>
      <c r="D46" s="8">
        <v>19</v>
      </c>
      <c r="E46" s="8">
        <v>20</v>
      </c>
      <c r="F46" s="8">
        <v>21</v>
      </c>
      <c r="G46" s="8">
        <v>22</v>
      </c>
      <c r="H46" s="11">
        <v>23</v>
      </c>
      <c r="I46" s="114"/>
      <c r="J46" s="11">
        <v>21</v>
      </c>
      <c r="K46" s="8">
        <v>22</v>
      </c>
      <c r="L46" s="8">
        <v>23</v>
      </c>
      <c r="M46" s="8">
        <v>24</v>
      </c>
      <c r="N46" s="8">
        <v>25</v>
      </c>
      <c r="O46" s="8">
        <v>26</v>
      </c>
      <c r="P46" s="11">
        <v>27</v>
      </c>
      <c r="Q46" s="114"/>
      <c r="R46" s="11">
        <v>21</v>
      </c>
      <c r="S46" s="8">
        <v>22</v>
      </c>
      <c r="T46" s="8">
        <v>23</v>
      </c>
      <c r="U46" s="8">
        <v>24</v>
      </c>
      <c r="V46" s="8">
        <v>25</v>
      </c>
      <c r="W46" s="8">
        <v>26</v>
      </c>
      <c r="X46" s="11">
        <v>27</v>
      </c>
      <c r="Y46" s="5"/>
    </row>
    <row r="47" spans="1:25" s="2" customFormat="1" ht="17.149999999999999" customHeight="1" thickBot="1" x14ac:dyDescent="0.35">
      <c r="A47" s="5"/>
      <c r="B47" s="11">
        <v>24</v>
      </c>
      <c r="C47" s="8">
        <v>25</v>
      </c>
      <c r="D47" s="8">
        <v>26</v>
      </c>
      <c r="E47" s="8">
        <v>27</v>
      </c>
      <c r="F47" s="8">
        <v>28</v>
      </c>
      <c r="G47" s="8">
        <v>29</v>
      </c>
      <c r="H47" s="11">
        <v>30</v>
      </c>
      <c r="I47" s="114"/>
      <c r="J47" s="11">
        <v>28</v>
      </c>
      <c r="K47" s="114"/>
      <c r="L47" s="114"/>
      <c r="M47" s="114"/>
      <c r="N47" s="114"/>
      <c r="O47" s="114"/>
      <c r="P47" s="130"/>
      <c r="Q47" s="114"/>
      <c r="R47" s="15">
        <v>28</v>
      </c>
      <c r="S47" s="8">
        <v>29</v>
      </c>
      <c r="T47" s="8">
        <v>30</v>
      </c>
      <c r="U47" s="8">
        <v>31</v>
      </c>
      <c r="V47" s="114"/>
      <c r="W47" s="114"/>
      <c r="X47" s="106"/>
      <c r="Y47" s="5"/>
    </row>
    <row r="48" spans="1:25" s="18" customFormat="1" ht="17.149999999999999" customHeight="1" thickBot="1" x14ac:dyDescent="0.35">
      <c r="A48" s="5"/>
      <c r="B48" s="11">
        <v>31</v>
      </c>
      <c r="C48" s="126"/>
      <c r="D48" s="126"/>
      <c r="E48" s="126"/>
      <c r="F48" s="126"/>
      <c r="G48" s="126"/>
      <c r="H48" s="125"/>
      <c r="I48" s="114"/>
      <c r="J48" s="131"/>
      <c r="K48" s="126"/>
      <c r="L48" s="126"/>
      <c r="M48" s="126"/>
      <c r="N48" s="126"/>
      <c r="O48" s="126"/>
      <c r="P48" s="125"/>
      <c r="Q48" s="114"/>
      <c r="R48" s="132"/>
      <c r="S48" s="126"/>
      <c r="T48" s="126"/>
      <c r="U48" s="126"/>
      <c r="V48" s="126"/>
      <c r="W48" s="126"/>
      <c r="X48" s="125"/>
      <c r="Y48" s="5"/>
    </row>
    <row r="49" spans="1:27" s="18" customFormat="1" ht="12.75" customHeight="1" x14ac:dyDescent="0.3">
      <c r="A49" s="20"/>
      <c r="B49" s="222" t="s">
        <v>36</v>
      </c>
      <c r="C49" s="222"/>
      <c r="D49" s="222"/>
      <c r="E49" s="222"/>
      <c r="F49" s="222"/>
      <c r="G49" s="39"/>
      <c r="H49" s="102"/>
      <c r="I49" s="102"/>
      <c r="J49" s="222" t="s">
        <v>37</v>
      </c>
      <c r="K49" s="222"/>
      <c r="L49" s="222"/>
      <c r="M49" s="222"/>
      <c r="N49" s="222"/>
      <c r="O49" s="39"/>
      <c r="P49" s="102"/>
      <c r="Q49" s="102"/>
      <c r="R49" s="223" t="s">
        <v>38</v>
      </c>
      <c r="S49" s="223"/>
      <c r="T49" s="223"/>
      <c r="U49" s="223"/>
      <c r="V49" s="223"/>
      <c r="W49" s="42"/>
      <c r="X49" s="102"/>
      <c r="Y49" s="20"/>
    </row>
    <row r="50" spans="1:27" s="2" customFormat="1" ht="12.75" customHeight="1" thickBot="1" x14ac:dyDescent="0.35">
      <c r="A50" s="20"/>
      <c r="B50" s="246" t="s">
        <v>30</v>
      </c>
      <c r="C50" s="246"/>
      <c r="D50" s="246"/>
      <c r="E50" s="246"/>
      <c r="F50" s="246"/>
      <c r="G50" s="40"/>
      <c r="H50" s="102"/>
      <c r="I50" s="102"/>
      <c r="J50" s="246" t="s">
        <v>30</v>
      </c>
      <c r="K50" s="246"/>
      <c r="L50" s="246"/>
      <c r="M50" s="246"/>
      <c r="N50" s="246"/>
      <c r="O50" s="40"/>
      <c r="P50" s="102"/>
      <c r="Q50" s="102"/>
      <c r="R50" s="246" t="s">
        <v>30</v>
      </c>
      <c r="S50" s="246"/>
      <c r="T50" s="246"/>
      <c r="U50" s="246"/>
      <c r="V50" s="246"/>
      <c r="W50" s="40"/>
      <c r="X50" s="102"/>
      <c r="Y50" s="20"/>
    </row>
    <row r="51" spans="1:27" s="2" customFormat="1" ht="17.149999999999999" customHeight="1" thickBot="1" x14ac:dyDescent="0.35">
      <c r="A51" s="5"/>
      <c r="B51" s="243" t="s">
        <v>18</v>
      </c>
      <c r="C51" s="244"/>
      <c r="D51" s="244"/>
      <c r="E51" s="244"/>
      <c r="F51" s="244"/>
      <c r="G51" s="244"/>
      <c r="H51" s="245"/>
      <c r="I51" s="114"/>
      <c r="J51" s="214" t="s">
        <v>19</v>
      </c>
      <c r="K51" s="215" t="s">
        <v>3</v>
      </c>
      <c r="L51" s="215"/>
      <c r="M51" s="215" t="s">
        <v>49</v>
      </c>
      <c r="N51" s="215"/>
      <c r="O51" s="215"/>
      <c r="P51" s="216"/>
      <c r="Q51" s="114"/>
      <c r="R51" s="214" t="s">
        <v>20</v>
      </c>
      <c r="S51" s="215"/>
      <c r="T51" s="215"/>
      <c r="U51" s="215"/>
      <c r="V51" s="215"/>
      <c r="W51" s="215"/>
      <c r="X51" s="216"/>
      <c r="Y51" s="5"/>
    </row>
    <row r="52" spans="1:27" s="2" customFormat="1" ht="17.149999999999999" customHeight="1" thickBot="1" x14ac:dyDescent="0.35">
      <c r="A52" s="10"/>
      <c r="B52" s="115" t="s">
        <v>11</v>
      </c>
      <c r="C52" s="119" t="s">
        <v>6</v>
      </c>
      <c r="D52" s="116" t="s">
        <v>7</v>
      </c>
      <c r="E52" s="116" t="s">
        <v>8</v>
      </c>
      <c r="F52" s="116" t="s">
        <v>9</v>
      </c>
      <c r="G52" s="116" t="s">
        <v>10</v>
      </c>
      <c r="H52" s="117" t="s">
        <v>12</v>
      </c>
      <c r="I52" s="118"/>
      <c r="J52" s="115" t="s">
        <v>11</v>
      </c>
      <c r="K52" s="116" t="s">
        <v>6</v>
      </c>
      <c r="L52" s="116" t="s">
        <v>7</v>
      </c>
      <c r="M52" s="116" t="s">
        <v>8</v>
      </c>
      <c r="N52" s="116" t="s">
        <v>9</v>
      </c>
      <c r="O52" s="119" t="s">
        <v>10</v>
      </c>
      <c r="P52" s="117" t="s">
        <v>12</v>
      </c>
      <c r="Q52" s="118"/>
      <c r="R52" s="115" t="s">
        <v>11</v>
      </c>
      <c r="S52" s="116" t="s">
        <v>6</v>
      </c>
      <c r="T52" s="116" t="s">
        <v>7</v>
      </c>
      <c r="U52" s="116" t="s">
        <v>8</v>
      </c>
      <c r="V52" s="116" t="s">
        <v>9</v>
      </c>
      <c r="W52" s="116" t="s">
        <v>10</v>
      </c>
      <c r="X52" s="117" t="s">
        <v>12</v>
      </c>
      <c r="Y52" s="10"/>
    </row>
    <row r="53" spans="1:27" s="2" customFormat="1" ht="17.149999999999999" customHeight="1" thickBot="1" x14ac:dyDescent="0.35">
      <c r="A53" s="5"/>
      <c r="B53" s="120"/>
      <c r="C53" s="121"/>
      <c r="D53" s="114"/>
      <c r="E53" s="114"/>
      <c r="F53" s="8">
        <v>1</v>
      </c>
      <c r="G53" s="44">
        <v>2</v>
      </c>
      <c r="H53" s="11">
        <v>3</v>
      </c>
      <c r="I53" s="114"/>
      <c r="J53" s="122"/>
      <c r="K53" s="114"/>
      <c r="L53" s="114"/>
      <c r="M53" s="114"/>
      <c r="N53" s="114"/>
      <c r="O53" s="121"/>
      <c r="P53" s="11">
        <v>1</v>
      </c>
      <c r="Q53" s="114"/>
      <c r="R53" s="133"/>
      <c r="S53" s="121"/>
      <c r="T53" s="44">
        <v>1</v>
      </c>
      <c r="U53" s="44">
        <v>2</v>
      </c>
      <c r="V53" s="44">
        <v>3</v>
      </c>
      <c r="W53" s="95">
        <v>4</v>
      </c>
      <c r="X53" s="11">
        <v>5</v>
      </c>
      <c r="Y53" s="5"/>
    </row>
    <row r="54" spans="1:27" s="2" customFormat="1" ht="17.149999999999999" customHeight="1" thickBot="1" x14ac:dyDescent="0.35">
      <c r="A54" s="5"/>
      <c r="B54" s="11">
        <v>4</v>
      </c>
      <c r="C54" s="8">
        <v>5</v>
      </c>
      <c r="D54" s="8">
        <v>6</v>
      </c>
      <c r="E54" s="8">
        <v>7</v>
      </c>
      <c r="F54" s="8">
        <v>8</v>
      </c>
      <c r="G54" s="8">
        <v>9</v>
      </c>
      <c r="H54" s="11">
        <v>10</v>
      </c>
      <c r="I54" s="114"/>
      <c r="J54" s="11">
        <v>2</v>
      </c>
      <c r="K54" s="8">
        <v>3</v>
      </c>
      <c r="L54" s="8">
        <v>4</v>
      </c>
      <c r="M54" s="8">
        <v>5</v>
      </c>
      <c r="N54" s="8">
        <v>6</v>
      </c>
      <c r="O54" s="8">
        <v>7</v>
      </c>
      <c r="P54" s="11">
        <v>8</v>
      </c>
      <c r="Q54" s="114"/>
      <c r="R54" s="11">
        <v>6</v>
      </c>
      <c r="S54" s="8">
        <v>7</v>
      </c>
      <c r="T54" s="8">
        <v>8</v>
      </c>
      <c r="U54" s="8">
        <v>9</v>
      </c>
      <c r="V54" s="8">
        <v>10</v>
      </c>
      <c r="W54" s="8">
        <v>11</v>
      </c>
      <c r="X54" s="11">
        <v>12</v>
      </c>
      <c r="Y54" s="5"/>
    </row>
    <row r="55" spans="1:27" s="91" customFormat="1" ht="17.149999999999999" customHeight="1" thickBot="1" x14ac:dyDescent="0.35">
      <c r="A55" s="5"/>
      <c r="B55" s="11">
        <v>11</v>
      </c>
      <c r="C55" s="8">
        <v>12</v>
      </c>
      <c r="D55" s="8">
        <v>13</v>
      </c>
      <c r="E55" s="8">
        <v>14</v>
      </c>
      <c r="F55" s="8">
        <v>15</v>
      </c>
      <c r="G55" s="8">
        <v>16</v>
      </c>
      <c r="H55" s="11">
        <v>17</v>
      </c>
      <c r="I55" s="114"/>
      <c r="J55" s="11">
        <v>9</v>
      </c>
      <c r="K55" s="8">
        <v>10</v>
      </c>
      <c r="L55" s="8">
        <v>11</v>
      </c>
      <c r="M55" s="8">
        <v>12</v>
      </c>
      <c r="N55" s="8">
        <v>13</v>
      </c>
      <c r="O55" s="36">
        <v>14</v>
      </c>
      <c r="P55" s="11">
        <v>15</v>
      </c>
      <c r="Q55" s="114"/>
      <c r="R55" s="11">
        <v>13</v>
      </c>
      <c r="S55" s="8">
        <v>14</v>
      </c>
      <c r="T55" s="8">
        <v>15</v>
      </c>
      <c r="U55" s="8">
        <v>16</v>
      </c>
      <c r="V55" s="8">
        <v>17</v>
      </c>
      <c r="W55" s="8">
        <v>18</v>
      </c>
      <c r="X55" s="11">
        <v>19</v>
      </c>
      <c r="Y55" s="5"/>
    </row>
    <row r="56" spans="1:27" s="91" customFormat="1" ht="17.149999999999999" customHeight="1" thickBot="1" x14ac:dyDescent="0.35">
      <c r="A56" s="5"/>
      <c r="B56" s="11">
        <v>18</v>
      </c>
      <c r="C56" s="8">
        <v>19</v>
      </c>
      <c r="D56" s="8">
        <v>20</v>
      </c>
      <c r="E56" s="8">
        <v>21</v>
      </c>
      <c r="F56" s="8">
        <v>22</v>
      </c>
      <c r="G56" s="8">
        <v>23</v>
      </c>
      <c r="H56" s="11">
        <v>24</v>
      </c>
      <c r="I56" s="114"/>
      <c r="J56" s="11">
        <v>16</v>
      </c>
      <c r="K56" s="8">
        <v>17</v>
      </c>
      <c r="L56" s="8">
        <v>18</v>
      </c>
      <c r="M56" s="8">
        <v>19</v>
      </c>
      <c r="N56" s="8">
        <v>20</v>
      </c>
      <c r="O56" s="8">
        <v>21</v>
      </c>
      <c r="P56" s="11">
        <v>22</v>
      </c>
      <c r="Q56" s="114"/>
      <c r="R56" s="11">
        <v>20</v>
      </c>
      <c r="S56" s="8">
        <v>21</v>
      </c>
      <c r="T56" s="8">
        <v>22</v>
      </c>
      <c r="U56" s="8">
        <v>23</v>
      </c>
      <c r="V56" s="8">
        <v>24</v>
      </c>
      <c r="W56" s="8">
        <v>25</v>
      </c>
      <c r="X56" s="11">
        <v>26</v>
      </c>
      <c r="Y56" s="5"/>
    </row>
    <row r="57" spans="1:27" s="2" customFormat="1" ht="17.149999999999999" customHeight="1" thickBot="1" x14ac:dyDescent="0.35">
      <c r="A57" s="5"/>
      <c r="B57" s="11">
        <v>25</v>
      </c>
      <c r="C57" s="8">
        <v>26</v>
      </c>
      <c r="D57" s="8">
        <v>27</v>
      </c>
      <c r="E57" s="8">
        <v>28</v>
      </c>
      <c r="F57" s="8">
        <v>29</v>
      </c>
      <c r="G57" s="8">
        <v>30</v>
      </c>
      <c r="H57" s="130"/>
      <c r="I57" s="114"/>
      <c r="J57" s="11">
        <v>23</v>
      </c>
      <c r="K57" s="8">
        <v>24</v>
      </c>
      <c r="L57" s="8">
        <v>25</v>
      </c>
      <c r="M57" s="8">
        <v>26</v>
      </c>
      <c r="N57" s="8">
        <v>27</v>
      </c>
      <c r="O57" s="8">
        <v>28</v>
      </c>
      <c r="P57" s="14">
        <v>29</v>
      </c>
      <c r="Q57" s="114"/>
      <c r="R57" s="11">
        <v>27</v>
      </c>
      <c r="S57" s="8">
        <v>28</v>
      </c>
      <c r="T57" s="8">
        <v>29</v>
      </c>
      <c r="U57" s="8">
        <v>30</v>
      </c>
      <c r="V57" s="114"/>
      <c r="W57" s="114"/>
      <c r="X57" s="106"/>
      <c r="Y57" s="5"/>
    </row>
    <row r="58" spans="1:27" s="18" customFormat="1" ht="17.149999999999999" customHeight="1" thickBot="1" x14ac:dyDescent="0.35">
      <c r="A58" s="5"/>
      <c r="B58" s="120"/>
      <c r="C58" s="126"/>
      <c r="D58" s="126"/>
      <c r="E58" s="126"/>
      <c r="F58" s="126"/>
      <c r="G58" s="126"/>
      <c r="H58" s="125"/>
      <c r="I58" s="114"/>
      <c r="J58" s="11">
        <v>30</v>
      </c>
      <c r="K58" s="16">
        <v>31</v>
      </c>
      <c r="L58" s="126"/>
      <c r="M58" s="126"/>
      <c r="N58" s="126"/>
      <c r="O58" s="126"/>
      <c r="P58" s="125"/>
      <c r="Q58" s="114"/>
      <c r="R58" s="133"/>
      <c r="S58" s="126"/>
      <c r="T58" s="126"/>
      <c r="U58" s="126"/>
      <c r="V58" s="126"/>
      <c r="W58" s="126"/>
      <c r="X58" s="125"/>
      <c r="Y58" s="5"/>
    </row>
    <row r="59" spans="1:27" s="18" customFormat="1" ht="12.75" customHeight="1" x14ac:dyDescent="0.3">
      <c r="A59" s="20"/>
      <c r="B59" s="222" t="s">
        <v>39</v>
      </c>
      <c r="C59" s="222"/>
      <c r="D59" s="222"/>
      <c r="E59" s="222"/>
      <c r="F59" s="222"/>
      <c r="G59" s="42"/>
      <c r="H59" s="102"/>
      <c r="I59" s="102"/>
      <c r="J59" s="222" t="s">
        <v>40</v>
      </c>
      <c r="K59" s="222"/>
      <c r="L59" s="222"/>
      <c r="M59" s="222"/>
      <c r="N59" s="222"/>
      <c r="O59" s="42"/>
      <c r="P59" s="102"/>
      <c r="Q59" s="102"/>
      <c r="R59" s="223" t="s">
        <v>41</v>
      </c>
      <c r="S59" s="223"/>
      <c r="T59" s="223"/>
      <c r="U59" s="223"/>
      <c r="V59" s="223"/>
      <c r="W59" s="42"/>
      <c r="X59" s="102"/>
      <c r="Y59" s="17"/>
    </row>
    <row r="60" spans="1:27" s="2" customFormat="1" ht="12.75" customHeight="1" x14ac:dyDescent="0.3">
      <c r="A60" s="17"/>
      <c r="B60" s="223" t="s">
        <v>30</v>
      </c>
      <c r="C60" s="223"/>
      <c r="D60" s="223"/>
      <c r="E60" s="223"/>
      <c r="F60" s="223"/>
      <c r="G60" s="42"/>
      <c r="H60" s="102"/>
      <c r="I60" s="102"/>
      <c r="J60" s="223" t="s">
        <v>30</v>
      </c>
      <c r="K60" s="223"/>
      <c r="L60" s="223"/>
      <c r="M60" s="223"/>
      <c r="N60" s="223"/>
      <c r="O60" s="42"/>
      <c r="P60" s="102"/>
      <c r="Q60" s="102"/>
      <c r="R60" s="223" t="s">
        <v>30</v>
      </c>
      <c r="S60" s="223"/>
      <c r="T60" s="223"/>
      <c r="U60" s="223"/>
      <c r="V60" s="223"/>
      <c r="W60" s="42"/>
      <c r="X60" s="102"/>
      <c r="Y60" s="17"/>
    </row>
    <row r="61" spans="1:27" s="2" customFormat="1" ht="4.5" customHeight="1" x14ac:dyDescent="0.3">
      <c r="A61" s="102"/>
      <c r="B61" s="101"/>
      <c r="C61" s="101"/>
      <c r="D61" s="101"/>
      <c r="E61" s="101"/>
      <c r="F61" s="101"/>
      <c r="G61" s="102"/>
      <c r="H61" s="103"/>
      <c r="I61" s="103"/>
      <c r="J61" s="101"/>
      <c r="K61" s="103"/>
      <c r="L61" s="103"/>
      <c r="M61" s="103"/>
      <c r="N61" s="103"/>
      <c r="O61" s="103"/>
      <c r="P61" s="103"/>
      <c r="Q61" s="103"/>
      <c r="R61" s="103"/>
      <c r="S61" s="103"/>
      <c r="T61" s="103"/>
      <c r="U61" s="101"/>
      <c r="V61" s="101"/>
      <c r="W61" s="102"/>
      <c r="X61" s="102"/>
      <c r="Y61" s="102"/>
      <c r="Z61" s="103"/>
      <c r="AA61" s="103"/>
    </row>
    <row r="62" spans="1:27" s="2" customFormat="1" ht="18" customHeight="1" thickBot="1" x14ac:dyDescent="0.35">
      <c r="A62" s="7"/>
      <c r="B62" s="263" t="s">
        <v>51</v>
      </c>
      <c r="C62" s="263"/>
      <c r="D62" s="263"/>
      <c r="E62" s="263"/>
      <c r="F62" s="263"/>
      <c r="G62" s="263"/>
      <c r="H62" s="263"/>
      <c r="I62" s="183">
        <f>G28+O28+W28+G38+O38+W38+G49+O49+W49+G59+O59+W59</f>
        <v>0</v>
      </c>
      <c r="J62" s="183"/>
      <c r="L62" s="263" t="s">
        <v>50</v>
      </c>
      <c r="M62" s="263"/>
      <c r="N62" s="263"/>
      <c r="O62" s="263"/>
      <c r="P62" s="263"/>
      <c r="Q62" s="263"/>
      <c r="R62" s="263"/>
      <c r="S62" s="263"/>
      <c r="T62" s="183">
        <f>G29+O29+W29+G39+O39+W39+G50+O50+W50+G60+O60+W60</f>
        <v>0</v>
      </c>
      <c r="U62" s="183"/>
      <c r="V62" s="21"/>
      <c r="Y62" s="7"/>
    </row>
    <row r="63" spans="1:27" s="2" customFormat="1" ht="15" customHeight="1" x14ac:dyDescent="0.3">
      <c r="A63" s="7"/>
      <c r="L63" s="161" t="s">
        <v>58</v>
      </c>
      <c r="M63" s="161"/>
      <c r="N63" s="161"/>
      <c r="O63" s="161"/>
      <c r="P63" s="161"/>
      <c r="Q63" s="161"/>
      <c r="R63" s="161"/>
      <c r="S63" s="161"/>
      <c r="T63" s="161"/>
      <c r="U63" s="161"/>
      <c r="V63" s="161"/>
      <c r="W63" s="161"/>
      <c r="X63" s="161"/>
      <c r="Y63" s="161"/>
    </row>
    <row r="64" spans="1:27" s="2" customFormat="1" ht="4.5" customHeight="1" thickBot="1" x14ac:dyDescent="0.35">
      <c r="A64" s="7"/>
      <c r="C64" s="98"/>
      <c r="D64" s="98"/>
      <c r="E64" s="98"/>
      <c r="F64" s="98"/>
      <c r="G64" s="98"/>
      <c r="H64" s="98"/>
      <c r="I64" s="98"/>
      <c r="J64" s="98"/>
      <c r="K64" s="23"/>
      <c r="M64" s="21"/>
      <c r="N64" s="98"/>
      <c r="O64" s="98"/>
      <c r="P64" s="98"/>
      <c r="Q64" s="98"/>
      <c r="R64" s="98"/>
      <c r="S64" s="98"/>
      <c r="T64" s="98"/>
      <c r="U64" s="98"/>
      <c r="V64" s="98"/>
      <c r="W64" s="23"/>
      <c r="Y64" s="7"/>
    </row>
    <row r="65" spans="1:26" s="2" customFormat="1" ht="18" customHeight="1" x14ac:dyDescent="0.3">
      <c r="B65" s="224" t="s">
        <v>98</v>
      </c>
      <c r="C65" s="225"/>
      <c r="D65" s="225"/>
      <c r="E65" s="225"/>
      <c r="F65" s="225"/>
      <c r="G65" s="225"/>
      <c r="H65" s="225"/>
      <c r="I65" s="225"/>
      <c r="J65" s="225"/>
      <c r="K65" s="225"/>
      <c r="L65" s="225"/>
      <c r="M65" s="225"/>
      <c r="N65" s="225"/>
      <c r="O65" s="225"/>
      <c r="P65" s="225"/>
      <c r="Q65" s="225"/>
      <c r="R65" s="225"/>
      <c r="S65" s="225"/>
      <c r="T65" s="225"/>
      <c r="U65" s="225"/>
      <c r="V65" s="225"/>
      <c r="W65" s="225"/>
      <c r="X65" s="226"/>
      <c r="Y65" s="4"/>
    </row>
    <row r="66" spans="1:26" s="2" customFormat="1" ht="17.149999999999999" customHeight="1" x14ac:dyDescent="0.3">
      <c r="A66" s="7"/>
      <c r="B66" s="227" t="s">
        <v>99</v>
      </c>
      <c r="C66" s="228"/>
      <c r="D66" s="228"/>
      <c r="E66" s="228"/>
      <c r="F66" s="228"/>
      <c r="G66" s="228"/>
      <c r="H66" s="228"/>
      <c r="I66" s="228"/>
      <c r="J66" s="228"/>
      <c r="K66" s="228"/>
      <c r="L66" s="228"/>
      <c r="M66" s="228"/>
      <c r="N66" s="228"/>
      <c r="O66" s="228"/>
      <c r="P66" s="228"/>
      <c r="Q66" s="228"/>
      <c r="R66" s="228"/>
      <c r="S66" s="228"/>
      <c r="T66" s="228"/>
      <c r="U66" s="228"/>
      <c r="V66" s="228"/>
      <c r="W66" s="228"/>
      <c r="X66" s="229"/>
      <c r="Y66" s="7"/>
    </row>
    <row r="67" spans="1:26" s="2" customFormat="1" ht="17.149999999999999" customHeight="1" x14ac:dyDescent="0.3">
      <c r="A67" s="7"/>
      <c r="B67" s="178" t="s">
        <v>100</v>
      </c>
      <c r="C67" s="179"/>
      <c r="D67" s="179"/>
      <c r="E67" s="179"/>
      <c r="F67" s="179"/>
      <c r="G67" s="179"/>
      <c r="H67" s="179"/>
      <c r="I67" s="179"/>
      <c r="J67" s="179"/>
      <c r="K67" s="179"/>
      <c r="L67" s="179"/>
      <c r="M67" s="179"/>
      <c r="N67" s="179"/>
      <c r="O67" s="179"/>
      <c r="P67" s="179"/>
      <c r="Q67" s="179"/>
      <c r="R67" s="179"/>
      <c r="S67" s="179"/>
      <c r="T67" s="179"/>
      <c r="U67" s="179"/>
      <c r="V67" s="179"/>
      <c r="W67" s="179"/>
      <c r="X67" s="180"/>
      <c r="Y67" s="7"/>
    </row>
    <row r="68" spans="1:26" ht="18.75" customHeight="1" thickBot="1" x14ac:dyDescent="0.35">
      <c r="A68" s="7"/>
      <c r="B68" s="217" t="s">
        <v>101</v>
      </c>
      <c r="C68" s="218"/>
      <c r="D68" s="218"/>
      <c r="E68" s="218"/>
      <c r="F68" s="218"/>
      <c r="G68" s="218"/>
      <c r="H68" s="218"/>
      <c r="I68" s="218"/>
      <c r="J68" s="218"/>
      <c r="K68" s="218"/>
      <c r="L68" s="218"/>
      <c r="M68" s="218"/>
      <c r="N68" s="218"/>
      <c r="O68" s="218"/>
      <c r="P68" s="218"/>
      <c r="Q68" s="218"/>
      <c r="R68" s="218"/>
      <c r="S68" s="218"/>
      <c r="T68" s="218"/>
      <c r="U68" s="218"/>
      <c r="V68" s="218"/>
      <c r="W68" s="218"/>
      <c r="X68" s="219"/>
      <c r="Y68" s="7"/>
    </row>
    <row r="69" spans="1:26" s="2" customFormat="1" ht="9" customHeight="1" x14ac:dyDescent="0.3">
      <c r="A69" s="102"/>
      <c r="B69" s="101"/>
      <c r="C69" s="101"/>
      <c r="D69" s="101"/>
      <c r="E69" s="101"/>
      <c r="F69" s="101"/>
      <c r="G69" s="102"/>
      <c r="H69" s="102"/>
      <c r="I69" s="102"/>
      <c r="J69" s="103"/>
      <c r="K69" s="103"/>
      <c r="L69" s="103"/>
      <c r="M69" s="103"/>
      <c r="N69" s="103"/>
      <c r="O69" s="103"/>
      <c r="P69" s="103"/>
      <c r="Q69" s="103"/>
      <c r="R69" s="103"/>
      <c r="S69" s="103"/>
      <c r="T69" s="101"/>
      <c r="U69" s="101"/>
      <c r="V69" s="101"/>
      <c r="W69" s="102"/>
      <c r="X69" s="102"/>
      <c r="Y69" s="102"/>
    </row>
    <row r="70" spans="1:26" s="4" customFormat="1" ht="18" customHeight="1" thickBot="1" x14ac:dyDescent="0.35">
      <c r="A70" s="220" t="s">
        <v>21</v>
      </c>
      <c r="B70" s="220"/>
      <c r="C70" s="239">
        <f>'SY21 LEA Calendar'!C70:H70</f>
        <v>0</v>
      </c>
      <c r="D70" s="239"/>
      <c r="E70" s="239"/>
      <c r="F70" s="239"/>
      <c r="G70" s="239"/>
      <c r="H70" s="239"/>
      <c r="I70" s="220" t="s">
        <v>0</v>
      </c>
      <c r="J70" s="220"/>
      <c r="K70" s="220"/>
      <c r="L70" s="220"/>
      <c r="M70" s="220"/>
      <c r="N70" s="239">
        <f>'SY21 LEA Calendar'!N70:V70</f>
        <v>0</v>
      </c>
      <c r="O70" s="239"/>
      <c r="P70" s="239"/>
      <c r="Q70" s="239"/>
      <c r="R70" s="239"/>
      <c r="S70" s="239"/>
      <c r="T70" s="239"/>
      <c r="U70" s="239"/>
      <c r="V70" s="239"/>
      <c r="W70" s="220" t="s">
        <v>22</v>
      </c>
      <c r="X70" s="220"/>
      <c r="Y70" s="100">
        <f>'SY21 LEA Calendar'!Y70</f>
        <v>0</v>
      </c>
    </row>
    <row r="71" spans="1:26" s="4" customFormat="1" ht="23.5" customHeight="1" x14ac:dyDescent="0.3">
      <c r="A71" s="247"/>
      <c r="B71" s="247"/>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row>
    <row r="72" spans="1:26" s="91" customFormat="1" ht="15" customHeight="1" thickBot="1" x14ac:dyDescent="0.35">
      <c r="A72" s="35"/>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s="91" customFormat="1" ht="12.75" customHeight="1" x14ac:dyDescent="0.3">
      <c r="A73" s="187" t="s">
        <v>59</v>
      </c>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9"/>
    </row>
    <row r="74" spans="1:26" s="91" customFormat="1" ht="12.75" customHeight="1" x14ac:dyDescent="0.3">
      <c r="A74" s="190"/>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2"/>
    </row>
    <row r="75" spans="1:26" s="91" customFormat="1" ht="12.75" customHeight="1" x14ac:dyDescent="0.3">
      <c r="A75" s="190"/>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2"/>
    </row>
    <row r="76" spans="1:26" s="91" customFormat="1" ht="12.75" customHeight="1" x14ac:dyDescent="0.3">
      <c r="A76" s="190"/>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2"/>
    </row>
    <row r="77" spans="1:26" s="91" customFormat="1" ht="12.75" customHeight="1" x14ac:dyDescent="0.3">
      <c r="A77" s="190"/>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2"/>
    </row>
    <row r="78" spans="1:26" s="91" customFormat="1" ht="12.75" customHeight="1" x14ac:dyDescent="0.3">
      <c r="A78" s="190"/>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2"/>
    </row>
    <row r="79" spans="1:26" s="91" customFormat="1" ht="22.5" customHeight="1" x14ac:dyDescent="0.3">
      <c r="A79" s="190"/>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2"/>
    </row>
    <row r="80" spans="1:26" s="91" customFormat="1" ht="34.5" customHeight="1" thickBot="1" x14ac:dyDescent="0.35">
      <c r="A80" s="193"/>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5"/>
    </row>
    <row r="81" spans="1:25" s="91" customFormat="1" ht="12.75" customHeight="1" x14ac:dyDescent="0.3">
      <c r="A81" s="24"/>
      <c r="B81" s="24"/>
      <c r="X81" s="24"/>
    </row>
    <row r="82" spans="1:25" s="2" customFormat="1" ht="18" customHeight="1" thickBot="1" x14ac:dyDescent="0.35">
      <c r="B82" s="197" t="s">
        <v>105</v>
      </c>
      <c r="C82" s="197"/>
      <c r="D82" s="197"/>
      <c r="E82" s="197"/>
      <c r="F82" s="197"/>
      <c r="G82" s="197"/>
      <c r="H82" s="197"/>
      <c r="I82" s="197"/>
      <c r="J82" s="197"/>
      <c r="K82" s="198">
        <v>0</v>
      </c>
      <c r="L82" s="198"/>
      <c r="M82" s="198"/>
      <c r="N82" s="198"/>
      <c r="W82" s="25"/>
      <c r="X82" s="25"/>
      <c r="Y82" s="7"/>
    </row>
    <row r="83" spans="1:25" ht="15" customHeight="1" x14ac:dyDescent="0.3">
      <c r="A83" s="186" t="s">
        <v>114</v>
      </c>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row>
    <row r="84" spans="1:25" ht="10" customHeight="1" x14ac:dyDescent="0.3">
      <c r="A84" s="26"/>
      <c r="B84" s="26"/>
      <c r="C84" s="26"/>
      <c r="D84" s="26"/>
      <c r="E84" s="93"/>
      <c r="F84" s="93"/>
      <c r="G84" s="93"/>
      <c r="H84" s="93"/>
      <c r="I84" s="93"/>
      <c r="J84" s="93"/>
      <c r="K84" s="93"/>
      <c r="L84" s="93"/>
      <c r="M84" s="93"/>
      <c r="N84" s="26"/>
      <c r="O84" s="26"/>
      <c r="P84" s="26"/>
      <c r="Q84" s="26"/>
      <c r="R84" s="26"/>
      <c r="S84" s="26"/>
      <c r="T84" s="26"/>
      <c r="U84" s="93"/>
      <c r="V84" s="93"/>
      <c r="W84" s="93"/>
      <c r="X84" s="93"/>
      <c r="Y84" s="26"/>
    </row>
    <row r="85" spans="1:25" s="3" customFormat="1" ht="15" customHeight="1" thickBot="1" x14ac:dyDescent="0.35">
      <c r="A85" s="196" t="s">
        <v>110</v>
      </c>
      <c r="B85" s="196"/>
      <c r="C85" s="196"/>
      <c r="D85" s="196"/>
      <c r="E85" s="196"/>
      <c r="F85" s="196"/>
      <c r="G85" s="196"/>
      <c r="H85" s="196"/>
      <c r="I85" s="196"/>
      <c r="J85" s="196"/>
      <c r="K85" s="181">
        <f>I62</f>
        <v>0</v>
      </c>
      <c r="L85" s="182"/>
      <c r="M85" s="182"/>
      <c r="N85" s="182"/>
      <c r="O85" s="48"/>
      <c r="P85" s="48"/>
      <c r="Q85" s="49"/>
      <c r="R85" s="49"/>
      <c r="S85" s="49"/>
      <c r="T85" s="49"/>
      <c r="U85" s="48"/>
      <c r="V85" s="48"/>
      <c r="W85" s="48"/>
      <c r="X85" s="48"/>
      <c r="Y85" s="48"/>
    </row>
    <row r="86" spans="1:25" ht="15" customHeight="1" x14ac:dyDescent="0.3">
      <c r="A86" s="184" t="s">
        <v>52</v>
      </c>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row>
    <row r="87" spans="1:25" ht="10" customHeight="1" x14ac:dyDescent="0.3">
      <c r="A87" s="50"/>
      <c r="B87" s="50"/>
      <c r="C87" s="50"/>
      <c r="D87" s="50"/>
      <c r="E87" s="50"/>
      <c r="F87" s="50"/>
      <c r="G87" s="50"/>
      <c r="H87" s="50"/>
      <c r="I87" s="50"/>
      <c r="J87" s="50"/>
      <c r="K87" s="50"/>
      <c r="L87" s="50"/>
      <c r="M87" s="50"/>
      <c r="N87" s="50"/>
      <c r="O87" s="50"/>
      <c r="P87" s="50"/>
      <c r="Q87" s="50"/>
      <c r="R87" s="50"/>
      <c r="S87" s="50"/>
      <c r="T87" s="50"/>
      <c r="U87" s="50"/>
      <c r="V87" s="50"/>
      <c r="W87" s="50"/>
      <c r="X87" s="50"/>
      <c r="Y87" s="50"/>
    </row>
    <row r="88" spans="1:25" ht="15" customHeight="1" thickBot="1" x14ac:dyDescent="0.35">
      <c r="A88" s="196" t="s">
        <v>106</v>
      </c>
      <c r="B88" s="196"/>
      <c r="C88" s="196"/>
      <c r="D88" s="196"/>
      <c r="E88" s="196"/>
      <c r="F88" s="196"/>
      <c r="G88" s="196"/>
      <c r="H88" s="196"/>
      <c r="I88" s="196"/>
      <c r="J88" s="196"/>
      <c r="K88" s="181">
        <f>T62</f>
        <v>0</v>
      </c>
      <c r="L88" s="182"/>
      <c r="M88" s="182"/>
      <c r="N88" s="182"/>
      <c r="O88" s="48"/>
      <c r="P88" s="48"/>
      <c r="Q88" s="48"/>
      <c r="R88" s="48"/>
      <c r="S88" s="48"/>
      <c r="T88" s="48"/>
      <c r="U88" s="48"/>
      <c r="V88" s="48"/>
      <c r="W88" s="48"/>
      <c r="X88" s="48"/>
      <c r="Y88" s="48"/>
    </row>
    <row r="89" spans="1:25" ht="27.75" customHeight="1" x14ac:dyDescent="0.3">
      <c r="A89" s="221" t="s">
        <v>109</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row>
    <row r="90" spans="1:25" ht="10" customHeight="1" x14ac:dyDescent="0.3">
      <c r="A90" s="26"/>
      <c r="B90" s="26"/>
      <c r="C90" s="26"/>
      <c r="D90" s="26"/>
      <c r="E90" s="26"/>
      <c r="F90" s="26"/>
      <c r="G90" s="26"/>
      <c r="H90" s="26"/>
      <c r="I90" s="26"/>
      <c r="J90" s="26"/>
      <c r="K90" s="26"/>
      <c r="L90" s="26"/>
      <c r="M90" s="26"/>
      <c r="N90" s="26"/>
      <c r="O90" s="26"/>
      <c r="P90" s="26"/>
      <c r="Q90" s="26"/>
      <c r="R90" s="26"/>
      <c r="S90" s="26"/>
      <c r="T90" s="26"/>
      <c r="U90" s="26"/>
      <c r="V90" s="26"/>
      <c r="W90" s="26"/>
      <c r="X90" s="26"/>
      <c r="Y90" s="26"/>
    </row>
    <row r="91" spans="1:25" ht="15" customHeight="1" thickBot="1" x14ac:dyDescent="0.35">
      <c r="A91" s="197" t="s">
        <v>107</v>
      </c>
      <c r="B91" s="197"/>
      <c r="C91" s="197"/>
      <c r="D91" s="197"/>
      <c r="E91" s="197"/>
      <c r="F91" s="197"/>
      <c r="G91" s="197"/>
      <c r="H91" s="197"/>
      <c r="I91" s="197"/>
      <c r="J91" s="197"/>
      <c r="K91" s="182">
        <f>K85+K88</f>
        <v>0</v>
      </c>
      <c r="L91" s="182"/>
      <c r="M91" s="182"/>
      <c r="N91" s="182"/>
      <c r="O91" s="27"/>
      <c r="P91" s="27"/>
      <c r="Q91" s="93"/>
      <c r="R91" s="93"/>
      <c r="S91" s="93"/>
      <c r="T91" s="93"/>
      <c r="U91" s="27"/>
      <c r="V91" s="27"/>
      <c r="W91" s="27"/>
      <c r="X91" s="27"/>
      <c r="Y91" s="27"/>
    </row>
    <row r="92" spans="1:25" ht="15" customHeight="1" x14ac:dyDescent="0.3">
      <c r="A92" s="186" t="s">
        <v>53</v>
      </c>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row>
    <row r="93" spans="1:25" ht="15" customHeight="1" x14ac:dyDescent="0.3">
      <c r="A93" s="94"/>
      <c r="B93" s="94"/>
      <c r="C93" s="94"/>
      <c r="D93" s="94"/>
      <c r="E93" s="94"/>
      <c r="F93" s="94"/>
      <c r="G93" s="94"/>
      <c r="H93" s="94"/>
      <c r="I93" s="94"/>
      <c r="J93" s="94"/>
      <c r="K93" s="94"/>
      <c r="L93" s="94"/>
      <c r="M93" s="94"/>
      <c r="N93" s="94"/>
      <c r="O93" s="94"/>
      <c r="P93" s="94"/>
      <c r="Q93" s="94"/>
      <c r="R93" s="94"/>
      <c r="S93" s="94"/>
      <c r="T93" s="94"/>
      <c r="U93" s="94"/>
      <c r="V93" s="94"/>
      <c r="W93" s="94"/>
      <c r="X93" s="94"/>
      <c r="Y93" s="94"/>
    </row>
    <row r="94" spans="1:25" ht="15" customHeight="1" thickBot="1" x14ac:dyDescent="0.35">
      <c r="A94" s="197" t="s">
        <v>108</v>
      </c>
      <c r="B94" s="197"/>
      <c r="C94" s="197"/>
      <c r="D94" s="197"/>
      <c r="E94" s="197"/>
      <c r="F94" s="197"/>
      <c r="G94" s="197"/>
      <c r="H94" s="197"/>
      <c r="I94" s="197"/>
      <c r="J94" s="197"/>
      <c r="K94" s="198">
        <v>0</v>
      </c>
      <c r="L94" s="198"/>
      <c r="M94" s="198"/>
      <c r="N94" s="198"/>
      <c r="O94" s="27"/>
      <c r="P94" s="27"/>
      <c r="Q94" s="93"/>
      <c r="R94" s="93"/>
      <c r="S94" s="93"/>
      <c r="T94" s="93"/>
      <c r="U94" s="27"/>
      <c r="V94" s="27"/>
      <c r="W94" s="27"/>
      <c r="X94" s="27"/>
      <c r="Y94" s="27"/>
    </row>
    <row r="95" spans="1:25" ht="15" customHeight="1" x14ac:dyDescent="0.3">
      <c r="A95" s="186" t="s">
        <v>97</v>
      </c>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row>
    <row r="96" spans="1:25" ht="10" customHeight="1" thickBot="1" x14ac:dyDescent="0.35">
      <c r="A96" s="26"/>
      <c r="B96" s="26"/>
      <c r="C96" s="26"/>
      <c r="D96" s="26"/>
      <c r="E96" s="26"/>
      <c r="F96" s="26"/>
      <c r="G96" s="26"/>
      <c r="H96" s="26"/>
      <c r="I96" s="26"/>
      <c r="J96" s="26"/>
      <c r="K96" s="26"/>
      <c r="L96" s="26"/>
      <c r="M96" s="26"/>
      <c r="N96" s="26"/>
      <c r="O96" s="26"/>
      <c r="P96" s="26"/>
      <c r="Q96" s="26"/>
      <c r="R96" s="26"/>
      <c r="S96" s="26"/>
      <c r="T96" s="26"/>
      <c r="U96" s="26"/>
      <c r="V96" s="26"/>
      <c r="W96" s="26"/>
      <c r="X96" s="26"/>
      <c r="Y96" s="26"/>
    </row>
    <row r="97" spans="1:25" ht="15" customHeight="1" x14ac:dyDescent="0.3">
      <c r="A97" s="162" t="s">
        <v>57</v>
      </c>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4"/>
    </row>
    <row r="98" spans="1:25" ht="17.149999999999999" customHeight="1" thickBot="1" x14ac:dyDescent="0.35">
      <c r="A98" s="165"/>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7"/>
    </row>
    <row r="99" spans="1:25" s="4" customFormat="1" ht="10" customHeight="1" thickBot="1" x14ac:dyDescent="0.35">
      <c r="A99" s="26"/>
      <c r="B99" s="26"/>
      <c r="C99" s="26"/>
      <c r="D99" s="26"/>
      <c r="E99" s="26"/>
      <c r="F99" s="26"/>
      <c r="G99" s="26"/>
      <c r="H99" s="26"/>
      <c r="I99" s="26"/>
      <c r="J99" s="26"/>
      <c r="K99" s="26"/>
      <c r="L99" s="26"/>
      <c r="M99" s="26"/>
      <c r="N99" s="26"/>
      <c r="O99" s="26"/>
      <c r="P99" s="26"/>
      <c r="Q99" s="26"/>
      <c r="R99" s="26"/>
      <c r="S99" s="26"/>
      <c r="T99" s="26"/>
      <c r="U99" s="26"/>
      <c r="V99" s="26"/>
      <c r="W99" s="26"/>
      <c r="X99" s="26"/>
      <c r="Y99" s="26"/>
    </row>
    <row r="100" spans="1:25" ht="17.149999999999999" customHeight="1" thickBot="1" x14ac:dyDescent="0.35">
      <c r="A100" s="168" t="s">
        <v>42</v>
      </c>
      <c r="B100" s="169"/>
      <c r="C100" s="169"/>
      <c r="D100" s="169"/>
      <c r="E100" s="169"/>
      <c r="F100" s="169"/>
      <c r="G100" s="169"/>
      <c r="H100" s="169"/>
      <c r="I100" s="169"/>
      <c r="J100" s="169"/>
      <c r="K100" s="169"/>
      <c r="L100" s="170"/>
      <c r="M100" s="28"/>
      <c r="N100" s="168" t="s">
        <v>43</v>
      </c>
      <c r="O100" s="169"/>
      <c r="P100" s="169"/>
      <c r="Q100" s="169"/>
      <c r="R100" s="169"/>
      <c r="S100" s="169"/>
      <c r="T100" s="169"/>
      <c r="U100" s="169"/>
      <c r="V100" s="169"/>
      <c r="W100" s="169"/>
      <c r="X100" s="169"/>
      <c r="Y100" s="170"/>
    </row>
    <row r="101" spans="1:25" ht="10" customHeight="1" x14ac:dyDescent="0.3">
      <c r="A101" s="29"/>
      <c r="B101" s="30"/>
      <c r="C101" s="30"/>
      <c r="D101" s="30"/>
      <c r="E101" s="30"/>
      <c r="F101" s="30"/>
      <c r="G101" s="30"/>
      <c r="H101" s="30"/>
      <c r="I101" s="90"/>
      <c r="J101" s="30"/>
      <c r="K101" s="30"/>
      <c r="L101" s="88"/>
      <c r="M101" s="4"/>
      <c r="N101" s="29"/>
      <c r="O101" s="30"/>
      <c r="P101" s="30"/>
      <c r="Q101" s="30"/>
      <c r="R101" s="30"/>
      <c r="S101" s="30"/>
      <c r="T101" s="30"/>
      <c r="U101" s="30"/>
      <c r="V101" s="30"/>
      <c r="W101" s="30"/>
      <c r="X101" s="30"/>
      <c r="Y101" s="88"/>
    </row>
    <row r="102" spans="1:25" ht="15.45" thickBot="1" x14ac:dyDescent="0.35">
      <c r="A102" s="177" t="s">
        <v>45</v>
      </c>
      <c r="B102" s="176"/>
      <c r="C102" s="176"/>
      <c r="D102" s="176"/>
      <c r="E102" s="176"/>
      <c r="F102" s="89"/>
      <c r="G102" s="87" t="s">
        <v>26</v>
      </c>
      <c r="H102" s="87"/>
      <c r="I102" s="171"/>
      <c r="J102" s="172"/>
      <c r="K102" s="158" t="s">
        <v>27</v>
      </c>
      <c r="L102" s="160"/>
      <c r="M102" s="4"/>
      <c r="N102" s="177" t="s">
        <v>45</v>
      </c>
      <c r="O102" s="176"/>
      <c r="P102" s="176"/>
      <c r="Q102" s="176"/>
      <c r="R102" s="176"/>
      <c r="S102" s="176"/>
      <c r="T102" s="46"/>
      <c r="U102" s="158" t="s">
        <v>26</v>
      </c>
      <c r="V102" s="158"/>
      <c r="W102" s="46"/>
      <c r="X102" s="158" t="s">
        <v>27</v>
      </c>
      <c r="Y102" s="159"/>
    </row>
    <row r="103" spans="1:25" ht="10" customHeight="1" x14ac:dyDescent="0.3">
      <c r="A103" s="173"/>
      <c r="B103" s="174"/>
      <c r="C103" s="174"/>
      <c r="D103" s="174"/>
      <c r="E103" s="174"/>
      <c r="F103" s="174"/>
      <c r="G103" s="174"/>
      <c r="H103" s="174"/>
      <c r="I103" s="174"/>
      <c r="J103" s="174"/>
      <c r="K103" s="174"/>
      <c r="L103" s="175"/>
      <c r="M103" s="4"/>
      <c r="N103" s="173"/>
      <c r="O103" s="174"/>
      <c r="P103" s="174"/>
      <c r="Q103" s="174"/>
      <c r="R103" s="174"/>
      <c r="S103" s="174"/>
      <c r="T103" s="174"/>
      <c r="U103" s="174"/>
      <c r="V103" s="174"/>
      <c r="W103" s="174"/>
      <c r="X103" s="174"/>
      <c r="Y103" s="175"/>
    </row>
    <row r="104" spans="1:25" ht="15.45" thickBot="1" x14ac:dyDescent="0.35">
      <c r="A104" s="177" t="s">
        <v>46</v>
      </c>
      <c r="B104" s="176"/>
      <c r="C104" s="176"/>
      <c r="D104" s="176"/>
      <c r="E104" s="176"/>
      <c r="F104" s="89"/>
      <c r="G104" s="87" t="s">
        <v>26</v>
      </c>
      <c r="H104" s="87"/>
      <c r="I104" s="171"/>
      <c r="J104" s="172"/>
      <c r="K104" s="158" t="s">
        <v>27</v>
      </c>
      <c r="L104" s="160"/>
      <c r="M104" s="4"/>
      <c r="N104" s="177" t="s">
        <v>46</v>
      </c>
      <c r="O104" s="176"/>
      <c r="P104" s="176"/>
      <c r="Q104" s="176"/>
      <c r="R104" s="176"/>
      <c r="S104" s="176"/>
      <c r="T104" s="46"/>
      <c r="U104" s="158" t="s">
        <v>26</v>
      </c>
      <c r="V104" s="158"/>
      <c r="W104" s="46"/>
      <c r="X104" s="158" t="s">
        <v>27</v>
      </c>
      <c r="Y104" s="159"/>
    </row>
    <row r="105" spans="1:25" ht="10" customHeight="1" x14ac:dyDescent="0.3">
      <c r="A105" s="173"/>
      <c r="B105" s="174"/>
      <c r="C105" s="174"/>
      <c r="D105" s="174"/>
      <c r="E105" s="174"/>
      <c r="F105" s="174"/>
      <c r="G105" s="174"/>
      <c r="H105" s="174"/>
      <c r="I105" s="174"/>
      <c r="J105" s="174"/>
      <c r="K105" s="174"/>
      <c r="L105" s="175"/>
      <c r="M105" s="4"/>
      <c r="N105" s="173"/>
      <c r="O105" s="174"/>
      <c r="P105" s="174"/>
      <c r="Q105" s="174"/>
      <c r="R105" s="174"/>
      <c r="S105" s="174"/>
      <c r="T105" s="174"/>
      <c r="U105" s="174"/>
      <c r="V105" s="174"/>
      <c r="W105" s="174"/>
      <c r="X105" s="174"/>
      <c r="Y105" s="175"/>
    </row>
    <row r="106" spans="1:25" ht="15" customHeight="1" thickBot="1" x14ac:dyDescent="0.35">
      <c r="A106" s="29"/>
      <c r="B106" s="176" t="s">
        <v>47</v>
      </c>
      <c r="C106" s="176"/>
      <c r="D106" s="176"/>
      <c r="E106" s="176"/>
      <c r="F106" s="89"/>
      <c r="G106" s="87" t="s">
        <v>26</v>
      </c>
      <c r="H106" s="87"/>
      <c r="I106" s="171"/>
      <c r="J106" s="172"/>
      <c r="K106" s="158" t="s">
        <v>27</v>
      </c>
      <c r="L106" s="160"/>
      <c r="M106" s="4"/>
      <c r="N106" s="29"/>
      <c r="O106" s="30"/>
      <c r="P106" s="176" t="s">
        <v>47</v>
      </c>
      <c r="Q106" s="176"/>
      <c r="R106" s="176"/>
      <c r="S106" s="176"/>
      <c r="T106" s="46"/>
      <c r="U106" s="158" t="s">
        <v>26</v>
      </c>
      <c r="V106" s="158"/>
      <c r="W106" s="46"/>
      <c r="X106" s="158" t="s">
        <v>27</v>
      </c>
      <c r="Y106" s="159"/>
    </row>
    <row r="107" spans="1:25" ht="10" customHeight="1" x14ac:dyDescent="0.3">
      <c r="A107" s="173"/>
      <c r="B107" s="174"/>
      <c r="C107" s="174"/>
      <c r="D107" s="174"/>
      <c r="E107" s="174"/>
      <c r="F107" s="174"/>
      <c r="G107" s="174"/>
      <c r="H107" s="174"/>
      <c r="I107" s="174"/>
      <c r="J107" s="174"/>
      <c r="K107" s="174"/>
      <c r="L107" s="175"/>
      <c r="M107" s="4"/>
      <c r="N107" s="173"/>
      <c r="O107" s="174"/>
      <c r="P107" s="174"/>
      <c r="Q107" s="174"/>
      <c r="R107" s="174"/>
      <c r="S107" s="174"/>
      <c r="T107" s="174"/>
      <c r="U107" s="174"/>
      <c r="V107" s="174"/>
      <c r="W107" s="174"/>
      <c r="X107" s="174"/>
      <c r="Y107" s="175"/>
    </row>
    <row r="108" spans="1:25" ht="15" customHeight="1" thickBot="1" x14ac:dyDescent="0.35">
      <c r="A108" s="29"/>
      <c r="B108" s="176" t="s">
        <v>48</v>
      </c>
      <c r="C108" s="176"/>
      <c r="D108" s="176"/>
      <c r="E108" s="176"/>
      <c r="F108" s="89"/>
      <c r="G108" s="87" t="s">
        <v>26</v>
      </c>
      <c r="H108" s="87"/>
      <c r="I108" s="171"/>
      <c r="J108" s="172"/>
      <c r="K108" s="158" t="s">
        <v>27</v>
      </c>
      <c r="L108" s="160"/>
      <c r="M108" s="4"/>
      <c r="N108" s="29"/>
      <c r="O108" s="30"/>
      <c r="P108" s="176" t="s">
        <v>48</v>
      </c>
      <c r="Q108" s="176"/>
      <c r="R108" s="176"/>
      <c r="S108" s="176"/>
      <c r="T108" s="46"/>
      <c r="U108" s="158" t="s">
        <v>26</v>
      </c>
      <c r="V108" s="158"/>
      <c r="W108" s="46"/>
      <c r="X108" s="158" t="s">
        <v>27</v>
      </c>
      <c r="Y108" s="159"/>
    </row>
    <row r="109" spans="1:25" ht="10" customHeight="1" thickBot="1" x14ac:dyDescent="0.35">
      <c r="A109" s="155"/>
      <c r="B109" s="156"/>
      <c r="C109" s="156"/>
      <c r="D109" s="156"/>
      <c r="E109" s="156"/>
      <c r="F109" s="156"/>
      <c r="G109" s="156"/>
      <c r="H109" s="156"/>
      <c r="I109" s="156"/>
      <c r="J109" s="156"/>
      <c r="K109" s="156"/>
      <c r="L109" s="157"/>
      <c r="M109" s="4"/>
      <c r="N109" s="155"/>
      <c r="O109" s="156"/>
      <c r="P109" s="156"/>
      <c r="Q109" s="156"/>
      <c r="R109" s="156"/>
      <c r="S109" s="156"/>
      <c r="T109" s="156"/>
      <c r="U109" s="156"/>
      <c r="V109" s="156"/>
      <c r="W109" s="156"/>
      <c r="X109" s="156"/>
      <c r="Y109" s="157"/>
    </row>
    <row r="110" spans="1:25" ht="9.75" customHeight="1" x14ac:dyDescent="0.3">
      <c r="A110" s="26"/>
      <c r="B110" s="26"/>
      <c r="C110" s="26"/>
      <c r="D110" s="26"/>
      <c r="E110" s="26"/>
      <c r="F110" s="26"/>
      <c r="G110" s="26"/>
      <c r="H110" s="26"/>
      <c r="I110" s="26"/>
      <c r="J110" s="26"/>
      <c r="K110" s="26"/>
      <c r="L110" s="26"/>
      <c r="M110" s="4"/>
      <c r="N110" s="26"/>
      <c r="O110" s="26"/>
      <c r="P110" s="26"/>
      <c r="Q110" s="26"/>
      <c r="R110" s="26"/>
      <c r="S110" s="26"/>
      <c r="T110" s="26"/>
      <c r="U110" s="26"/>
      <c r="V110" s="26"/>
      <c r="W110" s="26"/>
      <c r="X110" s="26"/>
      <c r="Y110" s="26"/>
    </row>
    <row r="111" spans="1:25" ht="9.75" customHeight="1" thickBot="1" x14ac:dyDescent="0.35">
      <c r="A111" s="26"/>
      <c r="B111" s="26"/>
      <c r="C111" s="26"/>
      <c r="D111" s="26"/>
      <c r="E111" s="26"/>
      <c r="F111" s="26"/>
      <c r="G111" s="26"/>
      <c r="H111" s="26"/>
      <c r="I111" s="26"/>
      <c r="J111" s="26"/>
      <c r="K111" s="26"/>
      <c r="L111" s="26"/>
      <c r="M111" s="4"/>
      <c r="N111" s="26"/>
      <c r="O111" s="26"/>
      <c r="P111" s="26"/>
      <c r="Q111" s="26"/>
      <c r="R111" s="26"/>
      <c r="S111" s="26"/>
      <c r="T111" s="26"/>
      <c r="U111" s="26"/>
      <c r="V111" s="26"/>
      <c r="W111" s="26"/>
      <c r="X111" s="26"/>
      <c r="Y111" s="26"/>
    </row>
    <row r="112" spans="1:25" ht="17.149999999999999" customHeight="1" thickBot="1" x14ac:dyDescent="0.35">
      <c r="A112" s="230" t="s">
        <v>54</v>
      </c>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2"/>
    </row>
    <row r="113" spans="1:26" ht="15" customHeight="1" thickBot="1" x14ac:dyDescent="0.35">
      <c r="A113" s="299" t="s">
        <v>1</v>
      </c>
      <c r="B113" s="300"/>
      <c r="C113" s="300"/>
      <c r="D113" s="300"/>
      <c r="E113" s="300"/>
      <c r="F113" s="300"/>
      <c r="G113" s="301"/>
      <c r="H113" s="299" t="s">
        <v>55</v>
      </c>
      <c r="I113" s="300"/>
      <c r="J113" s="300"/>
      <c r="K113" s="300"/>
      <c r="L113" s="300"/>
      <c r="M113" s="300"/>
      <c r="N113" s="300"/>
      <c r="O113" s="300"/>
      <c r="P113" s="300"/>
      <c r="Q113" s="300"/>
      <c r="R113" s="300"/>
      <c r="S113" s="300"/>
      <c r="T113" s="300"/>
      <c r="U113" s="300"/>
      <c r="V113" s="300"/>
      <c r="W113" s="300"/>
      <c r="X113" s="300"/>
      <c r="Y113" s="301"/>
    </row>
    <row r="114" spans="1:26" ht="16" customHeight="1" thickBot="1" x14ac:dyDescent="0.35">
      <c r="A114" s="298"/>
      <c r="B114" s="298"/>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151"/>
    </row>
    <row r="115" spans="1:26" ht="16" customHeight="1" thickBot="1" x14ac:dyDescent="0.35">
      <c r="A115" s="298"/>
      <c r="B115" s="298"/>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151"/>
    </row>
    <row r="116" spans="1:26" ht="16" customHeight="1" thickBot="1" x14ac:dyDescent="0.35">
      <c r="A116" s="298"/>
      <c r="B116" s="298"/>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151"/>
    </row>
    <row r="117" spans="1:26" ht="16" customHeight="1" thickBot="1" x14ac:dyDescent="0.35">
      <c r="A117" s="298"/>
      <c r="B117" s="298"/>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151"/>
    </row>
    <row r="118" spans="1:26" ht="16" customHeight="1" thickBot="1" x14ac:dyDescent="0.35">
      <c r="A118" s="298"/>
      <c r="B118" s="298"/>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151"/>
    </row>
    <row r="119" spans="1:26" ht="16" customHeight="1" thickBot="1" x14ac:dyDescent="0.35">
      <c r="A119" s="298"/>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151"/>
    </row>
    <row r="120" spans="1:26" ht="16" customHeight="1" thickBot="1" x14ac:dyDescent="0.35">
      <c r="A120" s="298"/>
      <c r="B120" s="298"/>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151"/>
    </row>
    <row r="121" spans="1:26" ht="16" customHeight="1" thickBot="1" x14ac:dyDescent="0.35">
      <c r="A121" s="298"/>
      <c r="B121" s="298"/>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151"/>
    </row>
    <row r="122" spans="1:26" ht="16" customHeight="1" thickBot="1" x14ac:dyDescent="0.35">
      <c r="A122" s="298"/>
      <c r="B122" s="298"/>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151"/>
    </row>
    <row r="123" spans="1:26" ht="16" customHeight="1" thickBot="1" x14ac:dyDescent="0.35">
      <c r="A123" s="298"/>
      <c r="B123" s="298"/>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c r="Z123" s="151"/>
    </row>
    <row r="124" spans="1:26" ht="16" customHeight="1" thickBot="1" x14ac:dyDescent="0.35">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151"/>
    </row>
    <row r="125" spans="1:26" ht="16" customHeight="1" thickBot="1" x14ac:dyDescent="0.35">
      <c r="A125" s="298"/>
      <c r="B125" s="298"/>
      <c r="C125" s="298"/>
      <c r="D125" s="298"/>
      <c r="E125" s="298"/>
      <c r="F125" s="298"/>
      <c r="G125" s="298"/>
      <c r="H125" s="298"/>
      <c r="I125" s="298"/>
      <c r="J125" s="298"/>
      <c r="K125" s="298"/>
      <c r="L125" s="298"/>
      <c r="M125" s="298"/>
      <c r="N125" s="298"/>
      <c r="O125" s="298"/>
      <c r="P125" s="298"/>
      <c r="Q125" s="298"/>
      <c r="R125" s="298"/>
      <c r="S125" s="298"/>
      <c r="T125" s="298"/>
      <c r="U125" s="298"/>
      <c r="V125" s="298"/>
      <c r="W125" s="298"/>
      <c r="X125" s="298"/>
      <c r="Y125" s="298"/>
      <c r="Z125" s="151"/>
    </row>
    <row r="126" spans="1:26" ht="16" customHeight="1" thickBot="1" x14ac:dyDescent="0.35">
      <c r="A126" s="298"/>
      <c r="B126" s="298"/>
      <c r="C126" s="298"/>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151"/>
    </row>
    <row r="127" spans="1:26" ht="16" customHeight="1" thickBot="1" x14ac:dyDescent="0.35">
      <c r="A127" s="298"/>
      <c r="B127" s="298"/>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151"/>
    </row>
    <row r="128" spans="1:26" ht="12" customHeight="1" thickBot="1" x14ac:dyDescent="0.35">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ht="18" customHeight="1" thickBot="1" x14ac:dyDescent="0.35">
      <c r="A129" s="202" t="s">
        <v>111</v>
      </c>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4"/>
    </row>
    <row r="130" spans="1:25" ht="18" customHeight="1" thickBot="1" x14ac:dyDescent="0.35">
      <c r="A130" s="297"/>
      <c r="B130" s="297"/>
      <c r="C130" s="297"/>
      <c r="D130" s="297"/>
      <c r="E130" s="297"/>
      <c r="F130" s="297"/>
      <c r="G130" s="297"/>
      <c r="H130" s="297"/>
      <c r="I130" s="297"/>
      <c r="J130" s="297"/>
      <c r="K130" s="297"/>
      <c r="L130" s="297"/>
      <c r="M130" s="297"/>
      <c r="N130" s="297"/>
      <c r="O130" s="297"/>
      <c r="P130" s="297"/>
      <c r="Q130" s="297"/>
      <c r="R130" s="297"/>
      <c r="S130" s="297"/>
      <c r="T130" s="297"/>
      <c r="U130" s="297"/>
      <c r="V130" s="297"/>
      <c r="W130" s="297"/>
      <c r="X130" s="297"/>
      <c r="Y130" s="297"/>
    </row>
    <row r="131" spans="1:25" ht="18" customHeight="1" thickBot="1" x14ac:dyDescent="0.35">
      <c r="A131" s="297"/>
      <c r="B131" s="297"/>
      <c r="C131" s="297"/>
      <c r="D131" s="297"/>
      <c r="E131" s="297"/>
      <c r="F131" s="297"/>
      <c r="G131" s="297"/>
      <c r="H131" s="297"/>
      <c r="I131" s="297"/>
      <c r="J131" s="297"/>
      <c r="K131" s="297"/>
      <c r="L131" s="297"/>
      <c r="M131" s="297"/>
      <c r="N131" s="297"/>
      <c r="O131" s="297"/>
      <c r="P131" s="297"/>
      <c r="Q131" s="297"/>
      <c r="R131" s="297"/>
      <c r="S131" s="297"/>
      <c r="T131" s="297"/>
      <c r="U131" s="297"/>
      <c r="V131" s="297"/>
      <c r="W131" s="297"/>
      <c r="X131" s="297"/>
      <c r="Y131" s="297"/>
    </row>
    <row r="132" spans="1:25" ht="18" customHeight="1" thickBot="1" x14ac:dyDescent="0.35">
      <c r="A132" s="297"/>
      <c r="B132" s="297"/>
      <c r="C132" s="297"/>
      <c r="D132" s="297"/>
      <c r="E132" s="297"/>
      <c r="F132" s="297"/>
      <c r="G132" s="297"/>
      <c r="H132" s="297"/>
      <c r="I132" s="297"/>
      <c r="J132" s="297"/>
      <c r="K132" s="297"/>
      <c r="L132" s="297"/>
      <c r="M132" s="297"/>
      <c r="N132" s="297"/>
      <c r="O132" s="297"/>
      <c r="P132" s="297"/>
      <c r="Q132" s="297"/>
      <c r="R132" s="297"/>
      <c r="S132" s="297"/>
      <c r="T132" s="297"/>
      <c r="U132" s="297"/>
      <c r="V132" s="297"/>
      <c r="W132" s="297"/>
      <c r="X132" s="297"/>
      <c r="Y132" s="297"/>
    </row>
    <row r="133" spans="1:25" ht="18" customHeight="1" thickBot="1" x14ac:dyDescent="0.35">
      <c r="A133" s="297"/>
      <c r="B133" s="297"/>
      <c r="C133" s="297"/>
      <c r="D133" s="297"/>
      <c r="E133" s="297"/>
      <c r="F133" s="297"/>
      <c r="G133" s="297"/>
      <c r="H133" s="297"/>
      <c r="I133" s="297"/>
      <c r="J133" s="297"/>
      <c r="K133" s="297"/>
      <c r="L133" s="297"/>
      <c r="M133" s="297"/>
      <c r="N133" s="297"/>
      <c r="O133" s="297"/>
      <c r="P133" s="297"/>
      <c r="Q133" s="297"/>
      <c r="R133" s="297"/>
      <c r="S133" s="297"/>
      <c r="T133" s="297"/>
      <c r="U133" s="297"/>
      <c r="V133" s="297"/>
      <c r="W133" s="297"/>
      <c r="X133" s="297"/>
      <c r="Y133" s="297"/>
    </row>
    <row r="134" spans="1:25" ht="15.45" thickBot="1" x14ac:dyDescent="0.35">
      <c r="A134" s="297"/>
      <c r="B134" s="297"/>
      <c r="C134" s="297"/>
      <c r="D134" s="297"/>
      <c r="E134" s="297"/>
      <c r="F134" s="297"/>
      <c r="G134" s="297"/>
      <c r="H134" s="297"/>
      <c r="I134" s="297"/>
      <c r="J134" s="297"/>
      <c r="K134" s="297"/>
      <c r="L134" s="297"/>
      <c r="M134" s="297"/>
      <c r="N134" s="297"/>
      <c r="O134" s="297"/>
      <c r="P134" s="297"/>
      <c r="Q134" s="297"/>
      <c r="R134" s="297"/>
      <c r="S134" s="297"/>
      <c r="T134" s="297"/>
      <c r="U134" s="297"/>
      <c r="V134" s="297"/>
      <c r="W134" s="297"/>
      <c r="X134" s="297"/>
      <c r="Y134" s="297"/>
    </row>
    <row r="135" spans="1:25" ht="18" customHeight="1" thickBot="1" x14ac:dyDescent="0.35">
      <c r="A135" s="297"/>
      <c r="B135" s="297"/>
      <c r="C135" s="297"/>
      <c r="D135" s="297"/>
      <c r="E135" s="297"/>
      <c r="F135" s="297"/>
      <c r="G135" s="297"/>
      <c r="H135" s="297"/>
      <c r="I135" s="297"/>
      <c r="J135" s="297"/>
      <c r="K135" s="297"/>
      <c r="L135" s="297"/>
      <c r="M135" s="297"/>
      <c r="N135" s="297"/>
      <c r="O135" s="297"/>
      <c r="P135" s="297"/>
      <c r="Q135" s="297"/>
      <c r="R135" s="297"/>
      <c r="S135" s="297"/>
      <c r="T135" s="297"/>
      <c r="U135" s="297"/>
      <c r="V135" s="297"/>
      <c r="W135" s="297"/>
      <c r="X135" s="297"/>
      <c r="Y135" s="297"/>
    </row>
    <row r="136" spans="1:25" ht="18" customHeight="1" thickBot="1" x14ac:dyDescent="0.35">
      <c r="A136" s="297"/>
      <c r="B136" s="297"/>
      <c r="C136" s="297"/>
      <c r="D136" s="297"/>
      <c r="E136" s="297"/>
      <c r="F136" s="297"/>
      <c r="G136" s="297"/>
      <c r="H136" s="297"/>
      <c r="I136" s="297"/>
      <c r="J136" s="297"/>
      <c r="K136" s="297"/>
      <c r="L136" s="297"/>
      <c r="M136" s="297"/>
      <c r="N136" s="297"/>
      <c r="O136" s="297"/>
      <c r="P136" s="297"/>
      <c r="Q136" s="297"/>
      <c r="R136" s="297"/>
      <c r="S136" s="297"/>
      <c r="T136" s="297"/>
      <c r="U136" s="297"/>
      <c r="V136" s="297"/>
      <c r="W136" s="297"/>
      <c r="X136" s="297"/>
      <c r="Y136" s="297"/>
    </row>
    <row r="137" spans="1:25" ht="12" customHeight="1"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18" customHeight="1" thickBot="1" x14ac:dyDescent="0.35">
      <c r="A138" s="220" t="s">
        <v>21</v>
      </c>
      <c r="B138" s="220"/>
      <c r="C138" s="239">
        <f>C70</f>
        <v>0</v>
      </c>
      <c r="D138" s="239"/>
      <c r="E138" s="239"/>
      <c r="F138" s="239"/>
      <c r="G138" s="239"/>
      <c r="H138" s="239"/>
      <c r="I138" s="239"/>
      <c r="J138" s="220" t="s">
        <v>0</v>
      </c>
      <c r="K138" s="220"/>
      <c r="L138" s="220"/>
      <c r="M138" s="220"/>
      <c r="N138" s="239">
        <f>N70</f>
        <v>0</v>
      </c>
      <c r="O138" s="239"/>
      <c r="P138" s="239"/>
      <c r="Q138" s="239"/>
      <c r="R138" s="239"/>
      <c r="S138" s="239"/>
      <c r="T138" s="239"/>
      <c r="U138" s="239"/>
      <c r="V138" s="239"/>
      <c r="W138" s="220" t="s">
        <v>22</v>
      </c>
      <c r="X138" s="220"/>
      <c r="Y138" s="99">
        <f>Y70</f>
        <v>0</v>
      </c>
    </row>
  </sheetData>
  <sheetProtection algorithmName="SHA-512" hashValue="wf1R8MsHEcmVoeS1aRf1s0oHZljNXdAwF7ZomlOrR4Jg6AT3jim3Y9p9jGzvH4gJcoO1tpj/ZJHrYT/zM+ofAA==" saltValue="bneSr+bQscbyUtya5PXk/w==" spinCount="100000" sheet="1" objects="1" scenarios="1" formatCells="0" insertRows="0" selectLockedCells="1"/>
  <mergeCells count="176">
    <mergeCell ref="A1:S1"/>
    <mergeCell ref="T1:X1"/>
    <mergeCell ref="A3:Y3"/>
    <mergeCell ref="A5:Y5"/>
    <mergeCell ref="A7:F7"/>
    <mergeCell ref="G7:K7"/>
    <mergeCell ref="M7:S7"/>
    <mergeCell ref="T7:W7"/>
    <mergeCell ref="B19:X19"/>
    <mergeCell ref="B20:H20"/>
    <mergeCell ref="J20:P20"/>
    <mergeCell ref="R20:X20"/>
    <mergeCell ref="B28:F28"/>
    <mergeCell ref="J28:N28"/>
    <mergeCell ref="Q28:V28"/>
    <mergeCell ref="A9:Y9"/>
    <mergeCell ref="A11:Y11"/>
    <mergeCell ref="A13:K13"/>
    <mergeCell ref="L13:P13"/>
    <mergeCell ref="A15:Y15"/>
    <mergeCell ref="A16:Y17"/>
    <mergeCell ref="B38:F38"/>
    <mergeCell ref="I38:N38"/>
    <mergeCell ref="Q38:V38"/>
    <mergeCell ref="B39:F39"/>
    <mergeCell ref="J39:N39"/>
    <mergeCell ref="R39:V39"/>
    <mergeCell ref="B29:F29"/>
    <mergeCell ref="J29:N29"/>
    <mergeCell ref="R29:V29"/>
    <mergeCell ref="B30:H30"/>
    <mergeCell ref="J30:P30"/>
    <mergeCell ref="R30:X30"/>
    <mergeCell ref="B50:F50"/>
    <mergeCell ref="J50:N50"/>
    <mergeCell ref="R50:V50"/>
    <mergeCell ref="B51:H51"/>
    <mergeCell ref="J51:P51"/>
    <mergeCell ref="R51:X51"/>
    <mergeCell ref="B40:X40"/>
    <mergeCell ref="B41:H41"/>
    <mergeCell ref="J41:P41"/>
    <mergeCell ref="R41:X41"/>
    <mergeCell ref="B49:F49"/>
    <mergeCell ref="J49:N49"/>
    <mergeCell ref="R49:V49"/>
    <mergeCell ref="B62:H62"/>
    <mergeCell ref="I62:J62"/>
    <mergeCell ref="L62:S62"/>
    <mergeCell ref="T62:U62"/>
    <mergeCell ref="L63:Y63"/>
    <mergeCell ref="B65:X65"/>
    <mergeCell ref="B59:F59"/>
    <mergeCell ref="J59:N59"/>
    <mergeCell ref="R59:V59"/>
    <mergeCell ref="B60:F60"/>
    <mergeCell ref="J60:N60"/>
    <mergeCell ref="R60:V60"/>
    <mergeCell ref="A71:Z71"/>
    <mergeCell ref="A73:Z80"/>
    <mergeCell ref="B82:J82"/>
    <mergeCell ref="K82:N82"/>
    <mergeCell ref="A83:Y83"/>
    <mergeCell ref="A85:J85"/>
    <mergeCell ref="K85:N85"/>
    <mergeCell ref="B66:X66"/>
    <mergeCell ref="B67:X67"/>
    <mergeCell ref="B68:X68"/>
    <mergeCell ref="A70:B70"/>
    <mergeCell ref="C70:H70"/>
    <mergeCell ref="I70:M70"/>
    <mergeCell ref="N70:V70"/>
    <mergeCell ref="W70:X70"/>
    <mergeCell ref="A92:Y92"/>
    <mergeCell ref="A94:J94"/>
    <mergeCell ref="K94:N94"/>
    <mergeCell ref="A95:Y95"/>
    <mergeCell ref="A97:Y98"/>
    <mergeCell ref="A100:L100"/>
    <mergeCell ref="N100:Y100"/>
    <mergeCell ref="A86:Y86"/>
    <mergeCell ref="A88:J88"/>
    <mergeCell ref="K88:N88"/>
    <mergeCell ref="A89:Y89"/>
    <mergeCell ref="A91:J91"/>
    <mergeCell ref="K91:N91"/>
    <mergeCell ref="A103:L103"/>
    <mergeCell ref="N103:Y103"/>
    <mergeCell ref="A104:E104"/>
    <mergeCell ref="I104:J104"/>
    <mergeCell ref="K104:L104"/>
    <mergeCell ref="N104:S104"/>
    <mergeCell ref="U104:V104"/>
    <mergeCell ref="X104:Y104"/>
    <mergeCell ref="A102:E102"/>
    <mergeCell ref="I102:J102"/>
    <mergeCell ref="K102:L102"/>
    <mergeCell ref="N102:S102"/>
    <mergeCell ref="U102:V102"/>
    <mergeCell ref="X102:Y102"/>
    <mergeCell ref="A107:L107"/>
    <mergeCell ref="N107:Y107"/>
    <mergeCell ref="B108:E108"/>
    <mergeCell ref="I108:J108"/>
    <mergeCell ref="K108:L108"/>
    <mergeCell ref="P108:S108"/>
    <mergeCell ref="U108:V108"/>
    <mergeCell ref="X108:Y108"/>
    <mergeCell ref="A105:L105"/>
    <mergeCell ref="N105:Y105"/>
    <mergeCell ref="B106:E106"/>
    <mergeCell ref="I106:J106"/>
    <mergeCell ref="K106:L106"/>
    <mergeCell ref="P106:S106"/>
    <mergeCell ref="U106:V106"/>
    <mergeCell ref="X106:Y106"/>
    <mergeCell ref="A109:L109"/>
    <mergeCell ref="N109:Y109"/>
    <mergeCell ref="A112:Y112"/>
    <mergeCell ref="A113:G113"/>
    <mergeCell ref="H113:Y113"/>
    <mergeCell ref="A114:G114"/>
    <mergeCell ref="H114:Y114"/>
    <mergeCell ref="A116:G116"/>
    <mergeCell ref="H116:Y116"/>
    <mergeCell ref="A115:G115"/>
    <mergeCell ref="H115:Y115"/>
    <mergeCell ref="A123:G123"/>
    <mergeCell ref="H123:Y123"/>
    <mergeCell ref="A124:G124"/>
    <mergeCell ref="H124:Y124"/>
    <mergeCell ref="A117:G117"/>
    <mergeCell ref="H117:Y117"/>
    <mergeCell ref="A118:G118"/>
    <mergeCell ref="H118:Y118"/>
    <mergeCell ref="A119:G119"/>
    <mergeCell ref="H119:Y119"/>
    <mergeCell ref="A120:G120"/>
    <mergeCell ref="H120:Y120"/>
    <mergeCell ref="A121:G121"/>
    <mergeCell ref="A127:G127"/>
    <mergeCell ref="H127:Y127"/>
    <mergeCell ref="I130:Q130"/>
    <mergeCell ref="I131:Q131"/>
    <mergeCell ref="H121:Y121"/>
    <mergeCell ref="A122:G122"/>
    <mergeCell ref="H122:Y122"/>
    <mergeCell ref="A138:B138"/>
    <mergeCell ref="C138:I138"/>
    <mergeCell ref="J138:M138"/>
    <mergeCell ref="N138:V138"/>
    <mergeCell ref="W138:X138"/>
    <mergeCell ref="A131:H131"/>
    <mergeCell ref="A132:H132"/>
    <mergeCell ref="A129:Y129"/>
    <mergeCell ref="I132:Q132"/>
    <mergeCell ref="R130:Y130"/>
    <mergeCell ref="R131:Y131"/>
    <mergeCell ref="R132:Y132"/>
    <mergeCell ref="A130:H130"/>
    <mergeCell ref="A125:G125"/>
    <mergeCell ref="H125:Y125"/>
    <mergeCell ref="A126:G126"/>
    <mergeCell ref="H126:Y126"/>
    <mergeCell ref="A135:H135"/>
    <mergeCell ref="A136:H136"/>
    <mergeCell ref="A133:H133"/>
    <mergeCell ref="A134:H134"/>
    <mergeCell ref="R136:Y136"/>
    <mergeCell ref="I133:Q133"/>
    <mergeCell ref="I134:Q134"/>
    <mergeCell ref="I135:Q135"/>
    <mergeCell ref="I136:Q136"/>
    <mergeCell ref="R133:Y133"/>
    <mergeCell ref="R134:Y134"/>
    <mergeCell ref="R135:Y135"/>
  </mergeCells>
  <printOptions horizontalCentered="1" verticalCentered="1"/>
  <pageMargins left="0.25" right="0.25" top="0.3" bottom="0.1" header="0.1" footer="0.1"/>
  <pageSetup scale="73" orientation="portrait" r:id="rId1"/>
  <headerFooter alignWithMargins="0">
    <oddHeader>&amp;C&amp;"Tahoma,Bold"&amp;20 2020-2021 School Calendar</oddHeader>
  </headerFooter>
  <rowBreaks count="1" manualBreakCount="1">
    <brk id="70" max="2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SY21 LEA Calendar</vt:lpstr>
      <vt:lpstr>SY21 5DAY CALENDAR CHECK</vt:lpstr>
      <vt:lpstr>SY21 4DAY CALENDAR CHECK</vt:lpstr>
      <vt:lpstr>SY21 SCHOOL CALENDAR CHECK</vt:lpstr>
      <vt:lpstr>'SY21 4DAY CALENDAR CHECK'!Print_Area</vt:lpstr>
      <vt:lpstr>'SY21 5DAY CALENDAR CHECK'!Print_Area</vt:lpstr>
      <vt:lpstr>'SY21 LEA Calendar'!Print_Area</vt:lpstr>
      <vt:lpstr>'SY21 SCHOOL CALENDAR CHECK'!Print_Area</vt:lpstr>
    </vt:vector>
  </TitlesOfParts>
  <Company>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 Budget</dc:creator>
  <cp:keywords>MLM</cp:keywords>
  <cp:lastModifiedBy>Reiner Martens</cp:lastModifiedBy>
  <cp:lastPrinted>2018-03-14T20:36:01Z</cp:lastPrinted>
  <dcterms:created xsi:type="dcterms:W3CDTF">2009-05-01T13:49:27Z</dcterms:created>
  <dcterms:modified xsi:type="dcterms:W3CDTF">2020-04-10T19:41:26Z</dcterms:modified>
</cp:coreProperties>
</file>