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Craig\Desktop\Final FY20 SEG\Charters\"/>
    </mc:Choice>
  </mc:AlternateContent>
  <bookViews>
    <workbookView xWindow="0" yWindow="0" windowWidth="20490" windowHeight="7620"/>
  </bookViews>
  <sheets>
    <sheet name="FINAL SEG 2018-2019 CHARTER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0">#N/A</definedName>
    <definedName name="\2">[1]YC97!#REF!</definedName>
    <definedName name="\a">#REF!</definedName>
    <definedName name="\b">#N/A</definedName>
    <definedName name="\c">'[2]PGF4-15 (cert)'!#REF!</definedName>
    <definedName name="\d">#N/A</definedName>
    <definedName name="\e">#N/A</definedName>
    <definedName name="\f">'[3]PGF4-15'!#REF!</definedName>
    <definedName name="\g">#REF!</definedName>
    <definedName name="\h">'[3]PGF4-15'!#REF!</definedName>
    <definedName name="\i">'[3]PGF4-15'!#REF!</definedName>
    <definedName name="\j">'[3]PGF4-15'!#REF!</definedName>
    <definedName name="\k">#N/A</definedName>
    <definedName name="\l">[4]DEBTLEVY!#REF!</definedName>
    <definedName name="\m">#N/A</definedName>
    <definedName name="\n">'[3]PGF4-15'!#REF!</definedName>
    <definedName name="\o">'[2]PGF4-15 (cert)'!#REF!</definedName>
    <definedName name="\p">'[2]PGF4-15 (cert)'!#REF!</definedName>
    <definedName name="\q">#REF!</definedName>
    <definedName name="\r">#REF!</definedName>
    <definedName name="\s">#REF!</definedName>
    <definedName name="\t">#N/A</definedName>
    <definedName name="\u">#N/A</definedName>
    <definedName name="\v">#N/A</definedName>
    <definedName name="\w">#N/A</definedName>
    <definedName name="\x">#N/A</definedName>
    <definedName name="\y">#N/A</definedName>
    <definedName name="\z">#REF!</definedName>
    <definedName name="___2">#N/A</definedName>
    <definedName name="___RAW">#N/A</definedName>
    <definedName name="___RWFRM_FEDEMP">#N/A</definedName>
    <definedName name="___TRANSPOSE">#N/A</definedName>
    <definedName name="__2FORM">#N/A</definedName>
    <definedName name="__COPY125F">#REF!</definedName>
    <definedName name="__CPYVAL_FEDEMP">#N/A</definedName>
    <definedName name="__END">#N/A</definedName>
    <definedName name="__FORM">#N/A</definedName>
    <definedName name="__FORMULA">[4]YC98!#REF!</definedName>
    <definedName name="__MESAPP">#N/A</definedName>
    <definedName name="__MESSAGE">#N/A</definedName>
    <definedName name="_00">#N/A</definedName>
    <definedName name="_001">#N/A</definedName>
    <definedName name="_01">#N/A</definedName>
    <definedName name="_01CH1">#N/A</definedName>
    <definedName name="_02">#N/A</definedName>
    <definedName name="_02CH1_MIG">#N/A</definedName>
    <definedName name="_03">#N/A</definedName>
    <definedName name="_03PL94_142">#N/A</definedName>
    <definedName name="_04">#N/A</definedName>
    <definedName name="_04CH2ECIA">#N/A</definedName>
    <definedName name="_05">#N/A</definedName>
    <definedName name="_05TITLEVII">#N/A</definedName>
    <definedName name="_06">#N/A</definedName>
    <definedName name="_061">#N/A</definedName>
    <definedName name="_06ADULT">#N/A</definedName>
    <definedName name="_07">#N/A</definedName>
    <definedName name="_07TITLEIV">#N/A</definedName>
    <definedName name="_08">#N/A</definedName>
    <definedName name="_08HDSTRT">#N/A</definedName>
    <definedName name="_09">#N/A</definedName>
    <definedName name="_09JOMALY">#N/A</definedName>
    <definedName name="_10">#N/A</definedName>
    <definedName name="_10PL874SE">#N/A</definedName>
    <definedName name="_11">#N/A</definedName>
    <definedName name="_11JTPA">#N/A</definedName>
    <definedName name="_12">#N/A</definedName>
    <definedName name="_12DYCR">#N/A</definedName>
    <definedName name="_13">#N/A</definedName>
    <definedName name="_13MISC">#N/A</definedName>
    <definedName name="_14">#N/A</definedName>
    <definedName name="_15">#N/A</definedName>
    <definedName name="_16">#N/A</definedName>
    <definedName name="_17">#N/A</definedName>
    <definedName name="_18">#N/A</definedName>
    <definedName name="_19">#N/A</definedName>
    <definedName name="_20">#N/A</definedName>
    <definedName name="_21">#N/A</definedName>
    <definedName name="_22">#N/A</definedName>
    <definedName name="_23">#N/A</definedName>
    <definedName name="_23000">#N/A</definedName>
    <definedName name="_24">#N/A</definedName>
    <definedName name="_25">#N/A</definedName>
    <definedName name="_25300">#N/A</definedName>
    <definedName name="_26">#N/A</definedName>
    <definedName name="_27">#N/A</definedName>
    <definedName name="_28">#N/A</definedName>
    <definedName name="_29">#N/A</definedName>
    <definedName name="_30">#N/A</definedName>
    <definedName name="_31">#N/A</definedName>
    <definedName name="_32">#N/A</definedName>
    <definedName name="_33">#N/A</definedName>
    <definedName name="_34">#N/A</definedName>
    <definedName name="_35">#N/A</definedName>
    <definedName name="_36">#N/A</definedName>
    <definedName name="_37">#N/A</definedName>
    <definedName name="_38">#N/A</definedName>
    <definedName name="_39">#N/A</definedName>
    <definedName name="_40">#N/A</definedName>
    <definedName name="_40000">#N/A</definedName>
    <definedName name="_41">#N/A</definedName>
    <definedName name="_42">#N/A</definedName>
    <definedName name="_43">#N/A</definedName>
    <definedName name="_44">#N/A</definedName>
    <definedName name="_45">#N/A</definedName>
    <definedName name="_46">#N/A</definedName>
    <definedName name="_47">#N/A</definedName>
    <definedName name="_48">#N/A</definedName>
    <definedName name="_49">#N/A</definedName>
    <definedName name="_50">#N/A</definedName>
    <definedName name="_51">#N/A</definedName>
    <definedName name="_52">#N/A</definedName>
    <definedName name="_53">#N/A</definedName>
    <definedName name="_54">#N/A</definedName>
    <definedName name="_55">#N/A</definedName>
    <definedName name="_56">#N/A</definedName>
    <definedName name="_57">#N/A</definedName>
    <definedName name="_58">#N/A</definedName>
    <definedName name="_59">#N/A</definedName>
    <definedName name="_60">#N/A</definedName>
    <definedName name="_61">#N/A</definedName>
    <definedName name="_62">#N/A</definedName>
    <definedName name="_63">#N/A</definedName>
    <definedName name="_64">#N/A</definedName>
    <definedName name="_65">#N/A</definedName>
    <definedName name="_66">#N/A</definedName>
    <definedName name="_67">#N/A</definedName>
    <definedName name="_68">#N/A</definedName>
    <definedName name="_69">#N/A</definedName>
    <definedName name="_70">#N/A</definedName>
    <definedName name="_71">#N/A</definedName>
    <definedName name="_72">#N/A</definedName>
    <definedName name="_73">#N/A</definedName>
    <definedName name="_74">#N/A</definedName>
    <definedName name="_75">#N/A</definedName>
    <definedName name="_76">#N/A</definedName>
    <definedName name="_77">#N/A</definedName>
    <definedName name="_78">#N/A</definedName>
    <definedName name="_79">#N/A</definedName>
    <definedName name="_80">#N/A</definedName>
    <definedName name="_80CREDITS">#N/A</definedName>
    <definedName name="_81">#N/A</definedName>
    <definedName name="_82">#N/A</definedName>
    <definedName name="_84">#N/A</definedName>
    <definedName name="_85">#N/A</definedName>
    <definedName name="_86">#N/A</definedName>
    <definedName name="_87">#N/A</definedName>
    <definedName name="_88">#N/A</definedName>
    <definedName name="_89">#N/A</definedName>
    <definedName name="_90">#N/A</definedName>
    <definedName name="_Fill" hidden="1">#REF!</definedName>
    <definedName name="_Key1" hidden="1">#REF!</definedName>
    <definedName name="_Order1" hidden="1">0</definedName>
    <definedName name="_P21000">#N/A</definedName>
    <definedName name="_P22000">#N/A</definedName>
    <definedName name="_P23000">#N/A</definedName>
    <definedName name="_P24000">#N/A</definedName>
    <definedName name="_P24100">#N/A</definedName>
    <definedName name="_P24200">#N/A</definedName>
    <definedName name="_P25000">#N/A</definedName>
    <definedName name="_P25100">#N/A</definedName>
    <definedName name="_P25300">#N/A</definedName>
    <definedName name="_Parse_In" hidden="1">#REF!</definedName>
    <definedName name="_Parse_Out" hidden="1">#REF!</definedName>
    <definedName name="_PG1">#N/A</definedName>
    <definedName name="_PG10">#N/A</definedName>
    <definedName name="_PG11">#N/A</definedName>
    <definedName name="_PG12">#N/A</definedName>
    <definedName name="_PG13">#N/A</definedName>
    <definedName name="_PG2">#N/A</definedName>
    <definedName name="_PG3">#N/A</definedName>
    <definedName name="_PG4">#N/A</definedName>
    <definedName name="_PG5">#N/A</definedName>
    <definedName name="_PG6">#N/A</definedName>
    <definedName name="_PG7">#N/A</definedName>
    <definedName name="_PG8">#N/A</definedName>
    <definedName name="_PG9">#N/A</definedName>
    <definedName name="_Regression_Int" hidden="1">1</definedName>
    <definedName name="_RNNAME">#N/A</definedName>
    <definedName name="_Sort" hidden="1">#REF!</definedName>
    <definedName name="Appropriations">#REF!</definedName>
    <definedName name="CELLPROTECT">#N/A</definedName>
    <definedName name="COPY">#N/A</definedName>
    <definedName name="COPYFONT">#N/A</definedName>
    <definedName name="COPYWYS">#N/A</definedName>
    <definedName name="COUNTYINFO">#REF!</definedName>
    <definedName name="DATA">#N/A</definedName>
    <definedName name="DISTRICT">[5]DISTRICT!$A$1:$C$89</definedName>
    <definedName name="EDIT">#N/A</definedName>
    <definedName name="HPCHOICE">#N/A</definedName>
    <definedName name="INSTRUCT">#REF!</definedName>
    <definedName name="INSTRUCTIONS">#REF!</definedName>
    <definedName name="JOESCH">#N/A</definedName>
    <definedName name="LINK_UP">#REF!</definedName>
    <definedName name="LPAGE01">#N/A</definedName>
    <definedName name="LPAGE02">#N/A</definedName>
    <definedName name="LPAGE03">#N/A</definedName>
    <definedName name="LPAGE04">#N/A</definedName>
    <definedName name="LPAGE05">#N/A</definedName>
    <definedName name="LPAGE06">#N/A</definedName>
    <definedName name="LPAGE07">#N/A</definedName>
    <definedName name="LPAGE08">#N/A</definedName>
    <definedName name="LPAGE09">#N/A</definedName>
    <definedName name="LPAGE10">#N/A</definedName>
    <definedName name="LPAGE11">#N/A</definedName>
    <definedName name="LPAGE12">#N/A</definedName>
    <definedName name="MACRO">#N/A</definedName>
    <definedName name="MACROS">#REF!</definedName>
    <definedName name="MAIN">#N/A</definedName>
    <definedName name="MAINPT">'[2]PGF4-15 (cert)'!#REF!</definedName>
    <definedName name="PAGE000">#N/A</definedName>
    <definedName name="PAGE001">#N/A</definedName>
    <definedName name="PAGE002">#N/A</definedName>
    <definedName name="PAGE003">#N/A</definedName>
    <definedName name="PAGE004">#N/A</definedName>
    <definedName name="PAGE005">#N/A</definedName>
    <definedName name="PAGE006">#N/A</definedName>
    <definedName name="PAGE007">#N/A</definedName>
    <definedName name="PAGE01">#N/A</definedName>
    <definedName name="PAGE010">#N/A</definedName>
    <definedName name="PAGE011">#N/A</definedName>
    <definedName name="PAGE012">#N/A</definedName>
    <definedName name="PAGE013">#N/A</definedName>
    <definedName name="PAGE014">#N/A</definedName>
    <definedName name="PAGE015">#N/A</definedName>
    <definedName name="PAGE016">#N/A</definedName>
    <definedName name="PAGE017">#N/A</definedName>
    <definedName name="PAGE01A">#N/A</definedName>
    <definedName name="PAGE02">#N/A</definedName>
    <definedName name="PAGE020">#N/A</definedName>
    <definedName name="PAGE021">#N/A</definedName>
    <definedName name="PAGE022">#N/A</definedName>
    <definedName name="PAGE023">#N/A</definedName>
    <definedName name="PAGE024">#N/A</definedName>
    <definedName name="PAGE025">#N/A</definedName>
    <definedName name="PAGE026">#N/A</definedName>
    <definedName name="PAGE027">#N/A</definedName>
    <definedName name="PAGE02A">#N/A</definedName>
    <definedName name="PAGE03">#N/A</definedName>
    <definedName name="PAGE030">#N/A</definedName>
    <definedName name="PAGE031">#N/A</definedName>
    <definedName name="PAGE032">#N/A</definedName>
    <definedName name="PAGE033">#N/A</definedName>
    <definedName name="PAGE034">#N/A</definedName>
    <definedName name="PAGE035">#N/A</definedName>
    <definedName name="PAGE036">#N/A</definedName>
    <definedName name="PAGE037">#N/A</definedName>
    <definedName name="PAGE03A">#N/A</definedName>
    <definedName name="PAGE04">#N/A</definedName>
    <definedName name="PAGE040">#N/A</definedName>
    <definedName name="PAGE041">#N/A</definedName>
    <definedName name="PAGE042">#N/A</definedName>
    <definedName name="PAGE043">#N/A</definedName>
    <definedName name="PAGE044">#N/A</definedName>
    <definedName name="PAGE045">#N/A</definedName>
    <definedName name="PAGE046">#N/A</definedName>
    <definedName name="PAGE047">#N/A</definedName>
    <definedName name="PAGE04A">#N/A</definedName>
    <definedName name="PAGE05">#N/A</definedName>
    <definedName name="PAGE050">#N/A</definedName>
    <definedName name="PAGE051">#N/A</definedName>
    <definedName name="PAGE052">#N/A</definedName>
    <definedName name="PAGE053">#N/A</definedName>
    <definedName name="PAGE054">#N/A</definedName>
    <definedName name="PAGE055">#N/A</definedName>
    <definedName name="PAGE056">#N/A</definedName>
    <definedName name="PAGE057">#N/A</definedName>
    <definedName name="PAGE05A">#N/A</definedName>
    <definedName name="PAGE06">#N/A</definedName>
    <definedName name="PAGE060">#N/A</definedName>
    <definedName name="PAGE061">#N/A</definedName>
    <definedName name="PAGE062">#N/A</definedName>
    <definedName name="PAGE063">#N/A</definedName>
    <definedName name="PAGE064">#N/A</definedName>
    <definedName name="PAGE065">#N/A</definedName>
    <definedName name="PAGE066">#N/A</definedName>
    <definedName name="PAGE067">#N/A</definedName>
    <definedName name="PAGE06A">#N/A</definedName>
    <definedName name="PAGE07">#N/A</definedName>
    <definedName name="PAGE070">#N/A</definedName>
    <definedName name="PAGE071">#N/A</definedName>
    <definedName name="PAGE072">#N/A</definedName>
    <definedName name="PAGE073">#N/A</definedName>
    <definedName name="PAGE074">#N/A</definedName>
    <definedName name="PAGE075">#N/A</definedName>
    <definedName name="PAGE076">#N/A</definedName>
    <definedName name="PAGE077">#N/A</definedName>
    <definedName name="PAGE07A">#N/A</definedName>
    <definedName name="PAGE08">#N/A</definedName>
    <definedName name="PAGE080">#N/A</definedName>
    <definedName name="PAGE081">#N/A</definedName>
    <definedName name="PAGE082">#N/A</definedName>
    <definedName name="PAGE083">#N/A</definedName>
    <definedName name="PAGE084">#N/A</definedName>
    <definedName name="PAGE085">#N/A</definedName>
    <definedName name="PAGE086">#N/A</definedName>
    <definedName name="PAGE087">#N/A</definedName>
    <definedName name="PAGE08A">#N/A</definedName>
    <definedName name="PAGE09">#N/A</definedName>
    <definedName name="PAGE090">#N/A</definedName>
    <definedName name="PAGE091">#N/A</definedName>
    <definedName name="PAGE092">#N/A</definedName>
    <definedName name="PAGE093">#N/A</definedName>
    <definedName name="PAGE094">#N/A</definedName>
    <definedName name="PAGE095">#N/A</definedName>
    <definedName name="PAGE096">#N/A</definedName>
    <definedName name="PAGE097">#N/A</definedName>
    <definedName name="PAGE09A">#N/A</definedName>
    <definedName name="PAGE1">#REF!</definedName>
    <definedName name="PAGE10">#REF!</definedName>
    <definedName name="PAGE100">#N/A</definedName>
    <definedName name="PAGE101">#N/A</definedName>
    <definedName name="PAGE102">#N/A</definedName>
    <definedName name="PAGE103">#N/A</definedName>
    <definedName name="PAGE104">#N/A</definedName>
    <definedName name="PAGE105">#N/A</definedName>
    <definedName name="PAGE106">#N/A</definedName>
    <definedName name="PAGE107">#N/A</definedName>
    <definedName name="PAGE10A">#N/A</definedName>
    <definedName name="PAGE11">#REF!</definedName>
    <definedName name="PAGE110">#N/A</definedName>
    <definedName name="PAGE111">#N/A</definedName>
    <definedName name="PAGE112">#N/A</definedName>
    <definedName name="PAGE113">#N/A</definedName>
    <definedName name="PAGE114">#N/A</definedName>
    <definedName name="PAGE115">#N/A</definedName>
    <definedName name="PAGE116">#N/A</definedName>
    <definedName name="PAGE117">#N/A</definedName>
    <definedName name="PAGE11A">#N/A</definedName>
    <definedName name="PAGE12">#REF!</definedName>
    <definedName name="PAGE12A">#N/A</definedName>
    <definedName name="PAGE13">#REF!</definedName>
    <definedName name="PAGE13A">#N/A</definedName>
    <definedName name="PAGE14">#REF!</definedName>
    <definedName name="PAGE14A">#N/A</definedName>
    <definedName name="PAGE15">#N/A</definedName>
    <definedName name="PAGE15A">#N/A</definedName>
    <definedName name="PAGE16">#REF!</definedName>
    <definedName name="PAGE16A">#N/A</definedName>
    <definedName name="PAGE17">#N/A</definedName>
    <definedName name="PAGE17A">#N/A</definedName>
    <definedName name="PAGE18">#N/A</definedName>
    <definedName name="PAGE18A">#N/A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PAGESET">#N/A</definedName>
    <definedName name="PRINT">#N/A</definedName>
    <definedName name="_xlnm.Print_Area" localSheetId="0">'FINAL SEG 2018-2019 CHARTERS'!$A$1:$I$37</definedName>
    <definedName name="_xlnm.Print_Area">#REF!</definedName>
    <definedName name="PRINT_AREA_MI">#REF!</definedName>
    <definedName name="_xlnm.Print_Titles">#REF!</definedName>
    <definedName name="Print_Titles_MI">[4]DEBTLEVY!$A$1:$IV$5,[4]DEBTLEVY!$A$1:$B$65536</definedName>
    <definedName name="PRNTCMD">#N/A</definedName>
    <definedName name="PROOF00">#N/A</definedName>
    <definedName name="PROOF10">#N/A</definedName>
    <definedName name="PROOF20">#N/A</definedName>
    <definedName name="PROOF30">#N/A</definedName>
    <definedName name="PROOF40">#N/A</definedName>
    <definedName name="PROOF50">#N/A</definedName>
    <definedName name="PROOF60">#N/A</definedName>
    <definedName name="PROOF70">#N/A</definedName>
    <definedName name="PROOF80">#N/A</definedName>
    <definedName name="PROOF90">#N/A</definedName>
    <definedName name="SIDELABEL">[4]DEBTLEVY!#REF!</definedName>
    <definedName name="SPACE">#N/A</definedName>
    <definedName name="VIEW">[4]YC98!#REF!</definedName>
    <definedName name="x">[6]YC99!#REF!</definedName>
    <definedName name="xx">[6]YC99!#REF!</definedName>
  </definedNames>
  <calcPr calcId="162913"/>
</workbook>
</file>

<file path=xl/calcChain.xml><?xml version="1.0" encoding="utf-8"?>
<calcChain xmlns="http://schemas.openxmlformats.org/spreadsheetml/2006/main">
  <c r="G13" i="1" l="1"/>
  <c r="G15" i="1" s="1"/>
  <c r="G20" i="1" s="1"/>
</calcChain>
</file>

<file path=xl/sharedStrings.xml><?xml version="1.0" encoding="utf-8"?>
<sst xmlns="http://schemas.openxmlformats.org/spreadsheetml/2006/main" count="36" uniqueCount="33">
  <si>
    <t>(A)</t>
  </si>
  <si>
    <t xml:space="preserve"> </t>
  </si>
  <si>
    <t>(B)</t>
  </si>
  <si>
    <t>(C)</t>
  </si>
  <si>
    <t>I certify that the information provided is true and correct to the best of my knowledge.</t>
  </si>
  <si>
    <t>Charter Representative</t>
  </si>
  <si>
    <t>Date</t>
  </si>
  <si>
    <t>Business Manager</t>
  </si>
  <si>
    <t>COUNTY/DISTRICT:</t>
  </si>
  <si>
    <t>CHARTER SCHOOL:</t>
  </si>
  <si>
    <t>PED #:</t>
  </si>
  <si>
    <t>(D)</t>
  </si>
  <si>
    <t>(E)</t>
  </si>
  <si>
    <t>(F)</t>
  </si>
  <si>
    <t>(See Attachment 1)</t>
  </si>
  <si>
    <r>
      <t xml:space="preserve">Total Revenue x 75% </t>
    </r>
    <r>
      <rPr>
        <b/>
        <sz val="12"/>
        <rFont val="Arial"/>
        <family val="2"/>
      </rPr>
      <t>(D</t>
    </r>
    <r>
      <rPr>
        <b/>
        <sz val="11"/>
        <rFont val="Arial"/>
        <family val="2"/>
      </rPr>
      <t xml:space="preserve"> x 75%)</t>
    </r>
  </si>
  <si>
    <t>(G)</t>
  </si>
  <si>
    <t xml:space="preserve">PED Administrative Withholding - 2% </t>
  </si>
  <si>
    <t>(State Charter Schools only)</t>
  </si>
  <si>
    <t>(State Charter Schools who receive Impact Aid only)</t>
  </si>
  <si>
    <t>(H)</t>
  </si>
  <si>
    <t xml:space="preserve">Total Program Cost 100% </t>
  </si>
  <si>
    <t>SEG JUNE DISTRIB. (A - E - F  = G)</t>
  </si>
  <si>
    <t>For State Charters, the final June 2019 SEG equals letter "G" and the PED 2% is letter "B".</t>
  </si>
  <si>
    <r>
      <t xml:space="preserve">If item (H) reflects a deficit, please review the information with your assigned budget analyst </t>
    </r>
    <r>
      <rPr>
        <b/>
        <sz val="10"/>
        <rFont val="Arial"/>
        <family val="2"/>
      </rPr>
      <t>BEFORE</t>
    </r>
    <r>
      <rPr>
        <sz val="10"/>
        <rFont val="Arial"/>
        <family val="2"/>
      </rPr>
      <t xml:space="preserve"> submitting and please make</t>
    </r>
  </si>
  <si>
    <t xml:space="preserve">Total June 2019 Credits at 100% </t>
  </si>
  <si>
    <t>Impact Aid Received July 1, 2019 through May 31, 2020</t>
  </si>
  <si>
    <t>TOTAL CREDITS REVENUE JUNE 2019 thru MAY 2020</t>
  </si>
  <si>
    <t>SEG Amount Distributed July 2019 through May 2020</t>
  </si>
  <si>
    <t xml:space="preserve">For Local Charters, the final June 2020 SEG equals 100%.  Your respective District will retain </t>
  </si>
  <si>
    <r>
      <t xml:space="preserve">a check or warrant payable to the NEW MEXICO PUBLIC EDUCATION DEPARTMENT by </t>
    </r>
    <r>
      <rPr>
        <b/>
        <sz val="10"/>
        <rFont val="Arial"/>
        <family val="2"/>
      </rPr>
      <t>June 30, 2020</t>
    </r>
    <r>
      <rPr>
        <sz val="10"/>
        <rFont val="Arial"/>
        <family val="2"/>
      </rPr>
      <t>.</t>
    </r>
  </si>
  <si>
    <t xml:space="preserve"> their 2%. "Letter G" from Attachment 1 equals 100% before your District retained their 2%. </t>
  </si>
  <si>
    <t>For Local Charters, to determine 98% please take 2% from Letter 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</si>
</sst>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#,##0.000_);[Red]\(#,##0.000\)"/>
    <numFmt numFmtId="165" formatCode="&quot;$&quot;#,##0.00"/>
  </numFmts>
  <fonts count="15">
    <font>
      <sz val="12"/>
      <name val="Arial"/>
    </font>
    <font>
      <sz val="8"/>
      <name val="AvantGarde Bk BT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165" fontId="5" fillId="0" borderId="0" xfId="0" applyNumberFormat="1" applyFont="1" applyBorder="1"/>
    <xf numFmtId="165" fontId="6" fillId="0" borderId="0" xfId="0" applyNumberFormat="1" applyFont="1" applyBorder="1"/>
    <xf numFmtId="0" fontId="5" fillId="0" borderId="0" xfId="0" applyFont="1" applyBorder="1"/>
    <xf numFmtId="0" fontId="4" fillId="0" borderId="4" xfId="0" applyFont="1" applyBorder="1"/>
    <xf numFmtId="0" fontId="5" fillId="0" borderId="4" xfId="0" applyFont="1" applyBorder="1"/>
    <xf numFmtId="0" fontId="4" fillId="0" borderId="0" xfId="0" applyFont="1" applyAlignment="1">
      <alignment horizontal="right"/>
    </xf>
    <xf numFmtId="16" fontId="0" fillId="0" borderId="0" xfId="0" quotePrefix="1" applyNumberFormat="1"/>
    <xf numFmtId="165" fontId="4" fillId="0" borderId="0" xfId="0" applyNumberFormat="1" applyFont="1" applyBorder="1"/>
    <xf numFmtId="0" fontId="4" fillId="0" borderId="0" xfId="0" applyFont="1" applyBorder="1"/>
    <xf numFmtId="0" fontId="3" fillId="0" borderId="0" xfId="0" quotePrefix="1" applyFont="1"/>
    <xf numFmtId="0" fontId="3" fillId="0" borderId="0" xfId="0" quotePrefix="1" applyFont="1" applyBorder="1"/>
    <xf numFmtId="0" fontId="7" fillId="0" borderId="0" xfId="0" applyFont="1" applyBorder="1"/>
    <xf numFmtId="0" fontId="8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165" fontId="5" fillId="0" borderId="5" xfId="0" applyNumberFormat="1" applyFont="1" applyBorder="1"/>
    <xf numFmtId="0" fontId="10" fillId="0" borderId="0" xfId="0" quotePrefix="1" applyFont="1"/>
    <xf numFmtId="0" fontId="9" fillId="0" borderId="0" xfId="0" applyFont="1"/>
    <xf numFmtId="0" fontId="13" fillId="0" borderId="0" xfId="0" quotePrefix="1" applyFont="1"/>
    <xf numFmtId="165" fontId="12" fillId="0" borderId="0" xfId="0" applyNumberFormat="1" applyFont="1" applyBorder="1"/>
    <xf numFmtId="0" fontId="10" fillId="0" borderId="0" xfId="0" applyFont="1"/>
    <xf numFmtId="0" fontId="5" fillId="0" borderId="0" xfId="0" applyFont="1"/>
    <xf numFmtId="8" fontId="5" fillId="0" borderId="0" xfId="0" applyNumberFormat="1" applyFont="1" applyBorder="1"/>
    <xf numFmtId="0" fontId="13" fillId="0" borderId="0" xfId="0" quotePrefix="1" applyFont="1" applyBorder="1"/>
    <xf numFmtId="0" fontId="14" fillId="0" borderId="0" xfId="0" quotePrefix="1" applyFont="1"/>
    <xf numFmtId="0" fontId="6" fillId="0" borderId="0" xfId="0" applyFont="1" applyBorder="1"/>
    <xf numFmtId="0" fontId="10" fillId="0" borderId="0" xfId="0" applyFont="1" applyBorder="1"/>
    <xf numFmtId="0" fontId="10" fillId="0" borderId="0" xfId="2" applyFont="1" applyBorder="1"/>
    <xf numFmtId="0" fontId="11" fillId="0" borderId="0" xfId="0" applyFont="1" applyBorder="1"/>
    <xf numFmtId="0" fontId="4" fillId="0" borderId="3" xfId="0" applyFont="1" applyFill="1" applyBorder="1"/>
    <xf numFmtId="0" fontId="3" fillId="0" borderId="1" xfId="0" applyFont="1" applyFill="1" applyBorder="1"/>
    <xf numFmtId="0" fontId="4" fillId="0" borderId="2" xfId="0" applyFont="1" applyFill="1" applyBorder="1"/>
    <xf numFmtId="0" fontId="5" fillId="0" borderId="2" xfId="0" applyFont="1" applyFill="1" applyBorder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</cellXfs>
  <cellStyles count="3">
    <cellStyle name="Normal" xfId="0" builtinId="0"/>
    <cellStyle name="Normal 2" xfId="2"/>
    <cellStyle name="Unit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SSESSED\ASSESS9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PAM/myexcel/STATBOOK/MARTIN-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PAM/myexcel/STATBOOK/F-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Valuations\VALUE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1PAM/myexcel/STATBOOK/925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dbmaster(copy)/VALUE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C97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-3A"/>
      <sheetName val="PGF4-15 (cert)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-3A"/>
      <sheetName val="PGF4-15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C98"/>
      <sheetName val="TAX BURDEN"/>
      <sheetName val="DEBTLEVY"/>
    </sheetNames>
    <sheetDataSet>
      <sheetData sheetId="0" refreshError="1"/>
      <sheetData sheetId="1" refreshError="1"/>
      <sheetData sheetId="2" refreshError="1">
        <row r="2">
          <cell r="C2" t="str">
            <v xml:space="preserve"> </v>
          </cell>
          <cell r="D2" t="str">
            <v xml:space="preserve"> </v>
          </cell>
          <cell r="E2" t="str">
            <v>Actual 1998</v>
          </cell>
          <cell r="F2" t="str">
            <v xml:space="preserve"> </v>
          </cell>
          <cell r="G2" t="str">
            <v>R/NR</v>
          </cell>
          <cell r="H2" t="str">
            <v xml:space="preserve"> </v>
          </cell>
          <cell r="I2" t="str">
            <v>Oil/Gas/Cop.</v>
          </cell>
          <cell r="J2" t="str">
            <v xml:space="preserve"> </v>
          </cell>
          <cell r="K2" t="str">
            <v xml:space="preserve"> </v>
          </cell>
          <cell r="L2" t="str">
            <v>Cash</v>
          </cell>
          <cell r="M2" t="str">
            <v>Amount Due</v>
          </cell>
          <cell r="N2" t="str">
            <v xml:space="preserve"> </v>
          </cell>
          <cell r="O2" t="str">
            <v xml:space="preserve"> </v>
          </cell>
          <cell r="P2" t="str">
            <v xml:space="preserve"> </v>
          </cell>
          <cell r="Q2" t="str">
            <v>Amount Due</v>
          </cell>
          <cell r="R2" t="str">
            <v xml:space="preserve"> </v>
          </cell>
          <cell r="S2" t="str">
            <v>41000</v>
          </cell>
          <cell r="T2" t="str">
            <v xml:space="preserve"> </v>
          </cell>
          <cell r="U2" t="str">
            <v xml:space="preserve"> </v>
          </cell>
          <cell r="W2" t="str">
            <v>43000</v>
          </cell>
        </row>
        <row r="3">
          <cell r="C3" t="str">
            <v>1998</v>
          </cell>
          <cell r="D3" t="str">
            <v>1998</v>
          </cell>
          <cell r="E3" t="str">
            <v>Copper,</v>
          </cell>
          <cell r="F3" t="str">
            <v>1998 Total</v>
          </cell>
          <cell r="G3" t="str">
            <v>Collectn.</v>
          </cell>
          <cell r="H3" t="str">
            <v>Res./Non-Res.</v>
          </cell>
          <cell r="I3" t="str">
            <v>Collectn.</v>
          </cell>
          <cell r="J3" t="str">
            <v>Oil/Gas/Copper</v>
          </cell>
          <cell r="K3" t="str">
            <v>Total</v>
          </cell>
          <cell r="L3" t="str">
            <v>Balance</v>
          </cell>
          <cell r="M3" t="str">
            <v>7/1/98 to</v>
          </cell>
          <cell r="N3" t="str">
            <v>Loans to be</v>
          </cell>
          <cell r="O3" t="str">
            <v>Surplus/</v>
          </cell>
          <cell r="P3" t="str">
            <v>75% of</v>
          </cell>
          <cell r="Q3" t="str">
            <v>1/1/99 to</v>
          </cell>
          <cell r="R3" t="str">
            <v>1998 Tax Levy</v>
          </cell>
          <cell r="S3" t="str">
            <v>1998</v>
          </cell>
          <cell r="T3" t="str">
            <v>1997</v>
          </cell>
          <cell r="U3" t="str">
            <v>1996</v>
          </cell>
          <cell r="W3" t="str">
            <v>1998</v>
          </cell>
        </row>
        <row r="4">
          <cell r="A4" t="str">
            <v>COUNTY</v>
          </cell>
          <cell r="B4" t="str">
            <v>SCHOOL DISTRICT</v>
          </cell>
          <cell r="C4" t="str">
            <v>Residential</v>
          </cell>
          <cell r="D4" t="str">
            <v>Non-Residential</v>
          </cell>
          <cell r="E4" t="str">
            <v>1997 Oil/Gas</v>
          </cell>
          <cell r="F4" t="str">
            <v>Dist. Valuation</v>
          </cell>
          <cell r="G4" t="str">
            <v>Rate</v>
          </cell>
          <cell r="H4" t="str">
            <v>Production</v>
          </cell>
          <cell r="I4" t="str">
            <v>Rate</v>
          </cell>
          <cell r="J4" t="str">
            <v>Production</v>
          </cell>
          <cell r="K4" t="str">
            <v>Production</v>
          </cell>
          <cell r="L4" t="str">
            <v>June 30, 1998</v>
          </cell>
          <cell r="M4" t="str">
            <v>12/31/98</v>
          </cell>
          <cell r="N4" t="str">
            <v>Repaid</v>
          </cell>
          <cell r="O4" t="str">
            <v>(Deficit)</v>
          </cell>
          <cell r="P4" t="str">
            <v>Surplus</v>
          </cell>
          <cell r="Q4" t="str">
            <v>12/31/99</v>
          </cell>
          <cell r="R4" t="str">
            <v>Requirements</v>
          </cell>
          <cell r="S4" t="str">
            <v>TAX LEVY</v>
          </cell>
          <cell r="T4" t="str">
            <v>Tax Levy</v>
          </cell>
          <cell r="U4" t="str">
            <v>Tax Levy</v>
          </cell>
          <cell r="W4" t="str">
            <v>TAX LEVY</v>
          </cell>
        </row>
        <row r="6">
          <cell r="A6" t="str">
            <v>BERNALILLO COUNTY</v>
          </cell>
          <cell r="B6" t="str">
            <v>Albuquerque #12</v>
          </cell>
        </row>
        <row r="7">
          <cell r="B7" t="str">
            <v>+ #2A Sandoval</v>
          </cell>
        </row>
        <row r="9">
          <cell r="A9" t="str">
            <v>CATRON COUNTY</v>
          </cell>
          <cell r="B9" t="str">
            <v>Reserve #1</v>
          </cell>
        </row>
        <row r="10">
          <cell r="B10" t="str">
            <v>Quemado #2</v>
          </cell>
        </row>
        <row r="11">
          <cell r="B11" t="str">
            <v>(1)+ #2A Catron</v>
          </cell>
        </row>
        <row r="12">
          <cell r="B12" t="str">
            <v>+ Q-M-02 Cibola</v>
          </cell>
        </row>
        <row r="14">
          <cell r="A14" t="str">
            <v>CHAVES COUNTY</v>
          </cell>
          <cell r="B14" t="str">
            <v>Roswell #1</v>
          </cell>
        </row>
        <row r="15">
          <cell r="B15" t="str">
            <v>Hagerman #6</v>
          </cell>
        </row>
        <row r="16">
          <cell r="B16" t="str">
            <v>Dexter</v>
          </cell>
        </row>
        <row r="17">
          <cell r="B17" t="str">
            <v>Lake Arthur #20</v>
          </cell>
        </row>
        <row r="19">
          <cell r="A19" t="str">
            <v>CIBOLA COUNTY</v>
          </cell>
          <cell r="B19" t="str">
            <v>Grants-Cibola #3</v>
          </cell>
        </row>
        <row r="21">
          <cell r="A21" t="str">
            <v>COLFAX COUNTY</v>
          </cell>
          <cell r="B21" t="str">
            <v>Cimarron #3</v>
          </cell>
        </row>
        <row r="22">
          <cell r="B22" t="str">
            <v>Raton #11</v>
          </cell>
        </row>
        <row r="23">
          <cell r="B23" t="str">
            <v>Springer #24</v>
          </cell>
        </row>
        <row r="24">
          <cell r="B24" t="str">
            <v>+ #49 Union</v>
          </cell>
        </row>
        <row r="25">
          <cell r="B25" t="str">
            <v>Maxwell #26</v>
          </cell>
        </row>
        <row r="27">
          <cell r="A27" t="str">
            <v>CURRY COUNTY</v>
          </cell>
          <cell r="B27" t="str">
            <v>Clovis #1</v>
          </cell>
        </row>
        <row r="28">
          <cell r="B28" t="str">
            <v>Texico #2</v>
          </cell>
        </row>
        <row r="29">
          <cell r="B29" t="str">
            <v>+ #3 Roosevelt</v>
          </cell>
        </row>
        <row r="30">
          <cell r="B30" t="str">
            <v>Melrose #12</v>
          </cell>
        </row>
        <row r="31">
          <cell r="B31" t="str">
            <v>+ #9/53 Roosevelt</v>
          </cell>
        </row>
        <row r="32">
          <cell r="B32" t="str">
            <v>+ #53 Quay</v>
          </cell>
        </row>
        <row r="33">
          <cell r="B33" t="str">
            <v>Grady #61</v>
          </cell>
        </row>
        <row r="34">
          <cell r="B34" t="str">
            <v>+ #23/47 Quay</v>
          </cell>
        </row>
        <row r="36">
          <cell r="A36" t="str">
            <v>DE BACA COUNTY</v>
          </cell>
          <cell r="B36" t="str">
            <v>Fort Sumner #20</v>
          </cell>
        </row>
        <row r="38">
          <cell r="A38" t="str">
            <v>DONA ANA COUNTY</v>
          </cell>
          <cell r="B38" t="str">
            <v>Las Cruces #2</v>
          </cell>
        </row>
        <row r="39">
          <cell r="B39" t="str">
            <v>Hatch #11</v>
          </cell>
        </row>
        <row r="40">
          <cell r="B40" t="str">
            <v>Gadsden #16</v>
          </cell>
        </row>
        <row r="41">
          <cell r="B41" t="str">
            <v>+ #16 Otero</v>
          </cell>
        </row>
        <row r="43">
          <cell r="A43" t="str">
            <v>EDDY COUNTY</v>
          </cell>
          <cell r="B43" t="str">
            <v>Carlsbad #C</v>
          </cell>
        </row>
        <row r="44">
          <cell r="B44" t="str">
            <v>Loving #10</v>
          </cell>
        </row>
        <row r="45">
          <cell r="B45" t="str">
            <v>Artesia #16</v>
          </cell>
        </row>
        <row r="46">
          <cell r="B46" t="str">
            <v>+ #14 Chaves</v>
          </cell>
        </row>
        <row r="48">
          <cell r="A48" t="str">
            <v>GRANT COUNTY</v>
          </cell>
          <cell r="B48" t="str">
            <v>Silver City #1</v>
          </cell>
        </row>
        <row r="49">
          <cell r="B49" t="str">
            <v>Cobre Cons. #2</v>
          </cell>
        </row>
        <row r="51">
          <cell r="A51" t="str">
            <v>GUADALUPE COUNTY</v>
          </cell>
          <cell r="B51" t="str">
            <v>Santa Rosa #8</v>
          </cell>
        </row>
        <row r="52">
          <cell r="B52" t="str">
            <v>+ #50 San Miguel</v>
          </cell>
        </row>
        <row r="53">
          <cell r="B53" t="str">
            <v>Vaughn #33</v>
          </cell>
        </row>
        <row r="54">
          <cell r="B54" t="str">
            <v>+ #16 Torrance</v>
          </cell>
        </row>
        <row r="56">
          <cell r="A56" t="str">
            <v>HARDING COUNTY</v>
          </cell>
          <cell r="B56" t="str">
            <v>Roy #3</v>
          </cell>
        </row>
        <row r="57">
          <cell r="B57" t="str">
            <v>Mosquero #5</v>
          </cell>
        </row>
        <row r="59">
          <cell r="A59" t="str">
            <v>HIDALGO COUNTY</v>
          </cell>
          <cell r="B59" t="str">
            <v>Lordsburg #1</v>
          </cell>
        </row>
        <row r="60">
          <cell r="B60" t="str">
            <v>Animas #6</v>
          </cell>
        </row>
        <row r="62">
          <cell r="A62" t="str">
            <v>LEA COUNTY</v>
          </cell>
          <cell r="B62" t="str">
            <v>Lovington #1</v>
          </cell>
        </row>
        <row r="63">
          <cell r="B63" t="str">
            <v>Eunice #8</v>
          </cell>
        </row>
        <row r="64">
          <cell r="B64" t="str">
            <v>Hobbs #16</v>
          </cell>
        </row>
        <row r="65">
          <cell r="B65" t="str">
            <v>Jal #19</v>
          </cell>
        </row>
        <row r="66">
          <cell r="B66" t="str">
            <v>Tatum #28</v>
          </cell>
        </row>
        <row r="67">
          <cell r="B67" t="str">
            <v>+ #1L Chaves</v>
          </cell>
        </row>
        <row r="69">
          <cell r="A69" t="str">
            <v>LINCOLN COUNTY</v>
          </cell>
          <cell r="B69" t="str">
            <v>Ruidoso #3</v>
          </cell>
        </row>
        <row r="70">
          <cell r="B70" t="str">
            <v>Carrizozo #7</v>
          </cell>
        </row>
        <row r="71">
          <cell r="B71" t="str">
            <v>+ #7L Socorro</v>
          </cell>
        </row>
        <row r="72">
          <cell r="B72" t="str">
            <v>Corona #13</v>
          </cell>
        </row>
        <row r="73">
          <cell r="B73" t="str">
            <v>+ #13L Socorro</v>
          </cell>
        </row>
        <row r="74">
          <cell r="B74" t="str">
            <v>+ #20/35 Torrance</v>
          </cell>
        </row>
        <row r="75">
          <cell r="B75" t="str">
            <v>Hondo #20</v>
          </cell>
        </row>
        <row r="76">
          <cell r="B76" t="str">
            <v>Capitan #28</v>
          </cell>
        </row>
        <row r="78">
          <cell r="A78" t="str">
            <v>LOS ALAMOS COUNTY</v>
          </cell>
          <cell r="B78" t="str">
            <v xml:space="preserve">Los Alamos </v>
          </cell>
        </row>
        <row r="80">
          <cell r="A80" t="str">
            <v>LUNA COUNTY</v>
          </cell>
          <cell r="B80" t="str">
            <v>Deming #1</v>
          </cell>
        </row>
        <row r="82">
          <cell r="A82" t="str">
            <v>MCKINLEY COUNTY</v>
          </cell>
          <cell r="B82" t="str">
            <v>Gallup #1</v>
          </cell>
        </row>
        <row r="84">
          <cell r="B84" t="str">
            <v xml:space="preserve">Zuni </v>
          </cell>
        </row>
        <row r="86">
          <cell r="A86" t="str">
            <v>MORA COUNTY</v>
          </cell>
          <cell r="B86" t="str">
            <v>Mora #1</v>
          </cell>
        </row>
        <row r="87">
          <cell r="B87" t="str">
            <v>Wagon Mound #12</v>
          </cell>
        </row>
        <row r="89">
          <cell r="A89" t="str">
            <v>OTERO COUNTY</v>
          </cell>
          <cell r="B89" t="str">
            <v>Alamogordo #1</v>
          </cell>
        </row>
        <row r="90">
          <cell r="B90" t="str">
            <v>Tularosa #4</v>
          </cell>
        </row>
        <row r="91">
          <cell r="B91" t="str">
            <v>Cloudcroft #11</v>
          </cell>
        </row>
        <row r="93">
          <cell r="A93" t="str">
            <v>QUAY COUNTY</v>
          </cell>
          <cell r="B93" t="str">
            <v>Tucumcari #1</v>
          </cell>
        </row>
        <row r="94">
          <cell r="B94" t="str">
            <v>House #19</v>
          </cell>
        </row>
        <row r="95">
          <cell r="B95" t="str">
            <v>+ #9A/74 Roosevelt</v>
          </cell>
        </row>
        <row r="96">
          <cell r="B96" t="str">
            <v>Logan #32</v>
          </cell>
        </row>
        <row r="97">
          <cell r="B97" t="str">
            <v>+ #24/25 Harding</v>
          </cell>
        </row>
        <row r="98">
          <cell r="B98" t="str">
            <v>+ #33 Quay</v>
          </cell>
        </row>
        <row r="99">
          <cell r="B99" t="str">
            <v>San Jon #34</v>
          </cell>
        </row>
        <row r="101">
          <cell r="A101" t="str">
            <v>RIO ARRIBA COUNTY</v>
          </cell>
          <cell r="B101" t="str">
            <v>Chama #19</v>
          </cell>
        </row>
        <row r="102">
          <cell r="B102" t="str">
            <v>Dulce #21</v>
          </cell>
        </row>
        <row r="103">
          <cell r="B103" t="str">
            <v>Espanola #45</v>
          </cell>
        </row>
        <row r="104">
          <cell r="B104" t="str">
            <v>+ #18 Santa Fe</v>
          </cell>
        </row>
        <row r="105">
          <cell r="A105" t="str">
            <v>Debt Restr. Pending</v>
          </cell>
          <cell r="B105" t="str">
            <v>Jemez Mountain #53</v>
          </cell>
        </row>
        <row r="108">
          <cell r="A108" t="str">
            <v>ROOSEVELT COUNTY</v>
          </cell>
          <cell r="B108" t="str">
            <v>Portales #1</v>
          </cell>
        </row>
        <row r="109">
          <cell r="B109" t="str">
            <v>Elida #2</v>
          </cell>
        </row>
        <row r="110">
          <cell r="B110" t="str">
            <v>+ #27/28 Chaves</v>
          </cell>
        </row>
        <row r="111">
          <cell r="B111" t="str">
            <v>Floyd #5</v>
          </cell>
        </row>
        <row r="112">
          <cell r="B112" t="str">
            <v>Dora #39</v>
          </cell>
        </row>
        <row r="114">
          <cell r="A114" t="str">
            <v>SANDOVAL COUNTY</v>
          </cell>
          <cell r="B114" t="str">
            <v>Bernalillo #1</v>
          </cell>
        </row>
        <row r="115">
          <cell r="B115" t="str">
            <v>Cuba #20</v>
          </cell>
        </row>
        <row r="116">
          <cell r="B116" t="str">
            <v>Jemez Valley #31</v>
          </cell>
        </row>
        <row r="117">
          <cell r="B117" t="str">
            <v>Rio Rancho #94</v>
          </cell>
        </row>
        <row r="119">
          <cell r="A119" t="str">
            <v>SAN JUAN COUNTY</v>
          </cell>
          <cell r="B119" t="str">
            <v>Aztec #2</v>
          </cell>
        </row>
        <row r="120">
          <cell r="B120" t="str">
            <v>Farmington #5</v>
          </cell>
        </row>
        <row r="121">
          <cell r="B121" t="str">
            <v>Bloomfield #6</v>
          </cell>
        </row>
        <row r="122">
          <cell r="B122" t="str">
            <v>Central Cons. #22</v>
          </cell>
        </row>
        <row r="124">
          <cell r="A124" t="str">
            <v>SAN MIGUEL COUNTY</v>
          </cell>
          <cell r="B124" t="str">
            <v>West Las Vegas #1</v>
          </cell>
        </row>
        <row r="125">
          <cell r="B125" t="str">
            <v>Las Vegas City #2</v>
          </cell>
        </row>
        <row r="126">
          <cell r="B126" t="str">
            <v>+ #12C Mora</v>
          </cell>
        </row>
        <row r="127">
          <cell r="B127" t="str">
            <v>Pecos #21</v>
          </cell>
        </row>
        <row r="129">
          <cell r="A129" t="str">
            <v>SANTA FE COUNTY</v>
          </cell>
          <cell r="B129" t="str">
            <v>Santa Fe #C</v>
          </cell>
        </row>
        <row r="130">
          <cell r="B130" t="str">
            <v>Pojoaque #1</v>
          </cell>
        </row>
        <row r="132">
          <cell r="A132" t="str">
            <v>SIERRA COUNTY</v>
          </cell>
          <cell r="B132" t="str">
            <v>Truth or Cons. #6</v>
          </cell>
        </row>
        <row r="134">
          <cell r="A134" t="str">
            <v>SOCORRO COUNTY</v>
          </cell>
          <cell r="B134" t="str">
            <v>Socorro #1</v>
          </cell>
        </row>
        <row r="135">
          <cell r="B135" t="str">
            <v>Magdalena #12</v>
          </cell>
        </row>
        <row r="137">
          <cell r="A137" t="str">
            <v>TAOS COUNTY</v>
          </cell>
          <cell r="B137" t="str">
            <v>Taos #1</v>
          </cell>
        </row>
        <row r="138">
          <cell r="B138" t="str">
            <v>Penasco #4</v>
          </cell>
        </row>
        <row r="139">
          <cell r="B139" t="str">
            <v>+ #32 Rio Arriba</v>
          </cell>
        </row>
        <row r="140">
          <cell r="B140" t="str">
            <v>Mesa Vista #6</v>
          </cell>
        </row>
        <row r="141">
          <cell r="B141" t="str">
            <v>+ #6T Rio Arriba</v>
          </cell>
        </row>
        <row r="142">
          <cell r="B142" t="str">
            <v>Questa #9</v>
          </cell>
        </row>
        <row r="144">
          <cell r="A144" t="str">
            <v>TORRANCE COUNTY</v>
          </cell>
          <cell r="B144" t="str">
            <v>Estancia #7</v>
          </cell>
        </row>
        <row r="145">
          <cell r="B145" t="str">
            <v>Moriarty #8</v>
          </cell>
        </row>
        <row r="146">
          <cell r="B146" t="str">
            <v>+ #8T Bernalillo</v>
          </cell>
        </row>
        <row r="147">
          <cell r="B147" t="str">
            <v>+ #24 Bernalillo</v>
          </cell>
        </row>
        <row r="148">
          <cell r="B148" t="str">
            <v>+ #8T Santa Fe</v>
          </cell>
        </row>
        <row r="149">
          <cell r="B149" t="str">
            <v>Mountainair #13</v>
          </cell>
        </row>
        <row r="150">
          <cell r="B150" t="str">
            <v>+ #13T Socorro</v>
          </cell>
        </row>
        <row r="152">
          <cell r="A152" t="str">
            <v>UNION COUNTY</v>
          </cell>
          <cell r="B152" t="str">
            <v>Clayton #1</v>
          </cell>
        </row>
        <row r="153">
          <cell r="B153" t="str">
            <v>Des Moines #22</v>
          </cell>
        </row>
        <row r="154">
          <cell r="B154" t="str">
            <v>+ #35 Colfax</v>
          </cell>
        </row>
        <row r="156">
          <cell r="A156" t="str">
            <v>VALENCIA COUNTY</v>
          </cell>
          <cell r="B156" t="str">
            <v>Los Lunas #1</v>
          </cell>
        </row>
        <row r="157">
          <cell r="B157" t="str">
            <v>Belen #2</v>
          </cell>
        </row>
        <row r="158">
          <cell r="B158" t="str">
            <v>+ #5 Socorro</v>
          </cell>
        </row>
        <row r="160">
          <cell r="A160" t="str">
            <v>GRAND TOTAL: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"/>
    </sheetNames>
    <sheetDataSet>
      <sheetData sheetId="0">
        <row r="1">
          <cell r="A1" t="str">
            <v>ALAMOGORDO</v>
          </cell>
          <cell r="B1">
            <v>46</v>
          </cell>
          <cell r="C1" t="str">
            <v>PRISCILLA</v>
          </cell>
        </row>
        <row r="2">
          <cell r="A2" t="str">
            <v>ALBUQUERQUE</v>
          </cell>
          <cell r="B2">
            <v>1</v>
          </cell>
          <cell r="C2" t="str">
            <v>PAMELA</v>
          </cell>
        </row>
        <row r="3">
          <cell r="A3" t="str">
            <v>ANIMAS</v>
          </cell>
          <cell r="B3">
            <v>30</v>
          </cell>
          <cell r="C3" t="str">
            <v>MYRNA</v>
          </cell>
        </row>
        <row r="4">
          <cell r="A4" t="str">
            <v>ARTESIA</v>
          </cell>
        </row>
        <row r="5">
          <cell r="A5" t="str">
            <v>AZTEC</v>
          </cell>
        </row>
        <row r="6">
          <cell r="A6" t="str">
            <v>BELEN</v>
          </cell>
        </row>
        <row r="7">
          <cell r="A7" t="str">
            <v>BERNALILLO</v>
          </cell>
        </row>
        <row r="8">
          <cell r="A8" t="str">
            <v>BLOOMFIELD</v>
          </cell>
        </row>
        <row r="9">
          <cell r="A9" t="str">
            <v>CAPITAN</v>
          </cell>
        </row>
        <row r="10">
          <cell r="A10" t="str">
            <v>CARLSBAD</v>
          </cell>
        </row>
        <row r="11">
          <cell r="A11" t="str">
            <v>CARRIZOZO</v>
          </cell>
        </row>
        <row r="12">
          <cell r="A12" t="str">
            <v>CENTRAL</v>
          </cell>
        </row>
        <row r="13">
          <cell r="A13" t="str">
            <v>CHAMA</v>
          </cell>
        </row>
        <row r="14">
          <cell r="A14" t="str">
            <v>CIMARRON</v>
          </cell>
        </row>
        <row r="15">
          <cell r="A15" t="str">
            <v>CLAYTON</v>
          </cell>
        </row>
        <row r="16">
          <cell r="A16" t="str">
            <v>CLOUDCROFT</v>
          </cell>
        </row>
        <row r="17">
          <cell r="A17" t="str">
            <v>CLOVIS</v>
          </cell>
        </row>
        <row r="18">
          <cell r="A18" t="str">
            <v xml:space="preserve">COBRE </v>
          </cell>
        </row>
        <row r="19">
          <cell r="A19" t="str">
            <v xml:space="preserve">CORONA </v>
          </cell>
        </row>
        <row r="20">
          <cell r="A20" t="str">
            <v>CUBA</v>
          </cell>
        </row>
        <row r="21">
          <cell r="A21" t="str">
            <v>DEMING</v>
          </cell>
        </row>
        <row r="22">
          <cell r="A22" t="str">
            <v>DES MOINES</v>
          </cell>
        </row>
        <row r="23">
          <cell r="A23" t="str">
            <v>DEXTER</v>
          </cell>
        </row>
        <row r="24">
          <cell r="A24" t="str">
            <v>DORA</v>
          </cell>
        </row>
        <row r="25">
          <cell r="A25" t="str">
            <v>DULCE</v>
          </cell>
        </row>
        <row r="26">
          <cell r="A26" t="str">
            <v xml:space="preserve">ELIDA  </v>
          </cell>
        </row>
        <row r="27">
          <cell r="A27" t="str">
            <v>ESPAÑOLA</v>
          </cell>
        </row>
        <row r="28">
          <cell r="A28" t="str">
            <v>ESTANCIA</v>
          </cell>
        </row>
        <row r="29">
          <cell r="A29" t="str">
            <v>EUNICE</v>
          </cell>
        </row>
        <row r="30">
          <cell r="A30" t="str">
            <v>FARMINGTON</v>
          </cell>
        </row>
        <row r="31">
          <cell r="A31" t="str">
            <v>FLOYD</v>
          </cell>
        </row>
        <row r="32">
          <cell r="A32" t="str">
            <v xml:space="preserve">FT. SUMNER         </v>
          </cell>
        </row>
        <row r="33">
          <cell r="A33" t="str">
            <v>GADSDEN</v>
          </cell>
        </row>
        <row r="34">
          <cell r="A34" t="str">
            <v>GALLUP</v>
          </cell>
        </row>
        <row r="35">
          <cell r="A35" t="str">
            <v>GRADY</v>
          </cell>
        </row>
        <row r="36">
          <cell r="A36" t="str">
            <v>GRANTS</v>
          </cell>
        </row>
        <row r="37">
          <cell r="A37" t="str">
            <v>HAGERMAN</v>
          </cell>
        </row>
        <row r="38">
          <cell r="A38" t="str">
            <v>HATCH</v>
          </cell>
        </row>
        <row r="39">
          <cell r="A39" t="str">
            <v>HOBBS</v>
          </cell>
        </row>
        <row r="40">
          <cell r="A40" t="str">
            <v>HONDO</v>
          </cell>
        </row>
        <row r="41">
          <cell r="A41" t="str">
            <v>HOUSE</v>
          </cell>
        </row>
        <row r="42">
          <cell r="A42" t="str">
            <v>JAL</v>
          </cell>
        </row>
        <row r="43">
          <cell r="A43" t="str">
            <v>JEMEZ MOUNTAIN</v>
          </cell>
        </row>
        <row r="44">
          <cell r="A44" t="str">
            <v>JEMEZ VALLEY</v>
          </cell>
        </row>
        <row r="45">
          <cell r="A45" t="str">
            <v xml:space="preserve">LAKE ARTHUR        </v>
          </cell>
        </row>
        <row r="46">
          <cell r="A46" t="str">
            <v xml:space="preserve">LAS CRUCES        </v>
          </cell>
        </row>
        <row r="47">
          <cell r="A47" t="str">
            <v>LAS VEGAS CITY</v>
          </cell>
        </row>
        <row r="48">
          <cell r="A48" t="str">
            <v>LAS VEGAS WEST</v>
          </cell>
        </row>
        <row r="49">
          <cell r="A49" t="str">
            <v>LOGAN</v>
          </cell>
        </row>
        <row r="50">
          <cell r="A50" t="str">
            <v>LORDSBURG</v>
          </cell>
        </row>
        <row r="51">
          <cell r="A51" t="str">
            <v>LOS ALAMOS</v>
          </cell>
        </row>
        <row r="52">
          <cell r="A52" t="str">
            <v>LOS LUNAS</v>
          </cell>
        </row>
        <row r="53">
          <cell r="A53" t="str">
            <v>LOVING</v>
          </cell>
        </row>
        <row r="54">
          <cell r="A54" t="str">
            <v>LOVINGTON</v>
          </cell>
        </row>
        <row r="55">
          <cell r="A55" t="str">
            <v>MAGDALENA</v>
          </cell>
        </row>
        <row r="56">
          <cell r="A56" t="str">
            <v>MAXWELL</v>
          </cell>
        </row>
        <row r="57">
          <cell r="A57" t="str">
            <v>MELROSE</v>
          </cell>
        </row>
        <row r="58">
          <cell r="A58" t="str">
            <v>MESA VISTA</v>
          </cell>
        </row>
        <row r="59">
          <cell r="A59" t="str">
            <v>MORA</v>
          </cell>
        </row>
        <row r="60">
          <cell r="A60" t="str">
            <v>MORIARTY</v>
          </cell>
        </row>
        <row r="61">
          <cell r="A61" t="str">
            <v xml:space="preserve">MOSQUERO </v>
          </cell>
        </row>
        <row r="62">
          <cell r="A62" t="str">
            <v>MOUNTAINAIR</v>
          </cell>
        </row>
        <row r="63">
          <cell r="A63" t="str">
            <v>PECOS</v>
          </cell>
        </row>
        <row r="64">
          <cell r="A64" t="str">
            <v>PEÑASCO</v>
          </cell>
        </row>
        <row r="65">
          <cell r="A65" t="str">
            <v>POJOAQUE</v>
          </cell>
        </row>
        <row r="66">
          <cell r="A66" t="str">
            <v>PORTALES</v>
          </cell>
        </row>
        <row r="67">
          <cell r="A67" t="str">
            <v>QUEMADO</v>
          </cell>
        </row>
        <row r="68">
          <cell r="A68" t="str">
            <v>QUESTA</v>
          </cell>
        </row>
        <row r="69">
          <cell r="A69" t="str">
            <v>RATON</v>
          </cell>
        </row>
        <row r="70">
          <cell r="A70" t="str">
            <v>RESERVE</v>
          </cell>
        </row>
        <row r="71">
          <cell r="A71" t="str">
            <v>RIO RANCHO</v>
          </cell>
        </row>
        <row r="72">
          <cell r="A72" t="str">
            <v>ROSWELL</v>
          </cell>
        </row>
        <row r="73">
          <cell r="A73" t="str">
            <v>ROY</v>
          </cell>
        </row>
        <row r="74">
          <cell r="A74" t="str">
            <v xml:space="preserve">RUIDOSO            </v>
          </cell>
        </row>
        <row r="75">
          <cell r="A75" t="str">
            <v xml:space="preserve">SAN JON             </v>
          </cell>
        </row>
        <row r="76">
          <cell r="A76" t="str">
            <v xml:space="preserve">SANTA FE          </v>
          </cell>
        </row>
        <row r="77">
          <cell r="A77" t="str">
            <v xml:space="preserve">SANTA ROSA          </v>
          </cell>
        </row>
        <row r="78">
          <cell r="A78" t="str">
            <v xml:space="preserve">SILVER CITY  </v>
          </cell>
        </row>
        <row r="79">
          <cell r="A79" t="str">
            <v xml:space="preserve">SOCORRO            </v>
          </cell>
        </row>
        <row r="80">
          <cell r="A80" t="str">
            <v xml:space="preserve">SPRINGER            </v>
          </cell>
        </row>
        <row r="81">
          <cell r="A81" t="str">
            <v>TAOS</v>
          </cell>
        </row>
        <row r="82">
          <cell r="A82" t="str">
            <v>TATUM</v>
          </cell>
        </row>
        <row r="83">
          <cell r="A83" t="str">
            <v>TEXICO</v>
          </cell>
        </row>
        <row r="84">
          <cell r="A84" t="str">
            <v>TRUTH OR CONSEQ.</v>
          </cell>
        </row>
        <row r="85">
          <cell r="A85" t="str">
            <v>TUCUMCARI</v>
          </cell>
        </row>
        <row r="86">
          <cell r="A86" t="str">
            <v>TULAROSA</v>
          </cell>
        </row>
        <row r="87">
          <cell r="A87" t="str">
            <v>VAUGHN</v>
          </cell>
        </row>
        <row r="88">
          <cell r="A88" t="str">
            <v>WAGON MOUND</v>
          </cell>
        </row>
        <row r="89">
          <cell r="A89" t="str">
            <v>ZUNI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C99"/>
      <sheetName val="TAX BURDEN"/>
      <sheetName val="TAX BURDEN (for DFA)"/>
      <sheetName val="DEBTLEVY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view="pageLayout" topLeftCell="D19" zoomScaleNormal="100" workbookViewId="0">
      <selection activeCell="I7" sqref="I7"/>
    </sheetView>
  </sheetViews>
  <sheetFormatPr defaultRowHeight="15"/>
  <cols>
    <col min="1" max="1" width="9.88671875" customWidth="1"/>
    <col min="3" max="4" width="6.88671875" customWidth="1"/>
    <col min="7" max="7" width="15.88671875" customWidth="1"/>
    <col min="8" max="8" width="4.88671875" customWidth="1"/>
    <col min="9" max="9" width="14.109375" customWidth="1"/>
  </cols>
  <sheetData>
    <row r="1" spans="1:9" s="21" customFormat="1" ht="15.75">
      <c r="A1" s="20" t="s">
        <v>21</v>
      </c>
      <c r="B1" s="2"/>
      <c r="C1" s="2"/>
      <c r="D1" s="2"/>
      <c r="E1" s="2"/>
      <c r="F1" s="2"/>
      <c r="G1" s="2"/>
      <c r="H1" s="1" t="s">
        <v>0</v>
      </c>
      <c r="I1" s="19">
        <v>0</v>
      </c>
    </row>
    <row r="2" spans="1:9" ht="15.75">
      <c r="A2" s="28" t="s">
        <v>14</v>
      </c>
      <c r="B2" s="2"/>
      <c r="C2" s="2"/>
      <c r="D2" s="2"/>
      <c r="E2" s="2"/>
      <c r="F2" s="2"/>
      <c r="G2" s="2"/>
      <c r="H2" s="1"/>
      <c r="I2" s="3"/>
    </row>
    <row r="3" spans="1:9" ht="15.75">
      <c r="A3" s="28"/>
      <c r="B3" s="2"/>
      <c r="C3" s="2"/>
      <c r="D3" s="2"/>
      <c r="E3" s="2"/>
      <c r="F3" s="2"/>
      <c r="G3" s="2"/>
      <c r="H3" s="1"/>
      <c r="I3" s="3"/>
    </row>
    <row r="4" spans="1:9" ht="15.75">
      <c r="A4" s="1" t="s">
        <v>17</v>
      </c>
      <c r="B4" s="2"/>
      <c r="C4" s="2"/>
      <c r="D4" s="2"/>
      <c r="E4" s="2"/>
      <c r="F4" s="2"/>
      <c r="G4" s="19">
        <v>0</v>
      </c>
      <c r="H4" s="13" t="s">
        <v>2</v>
      </c>
      <c r="I4" s="3"/>
    </row>
    <row r="5" spans="1:9" ht="15.75">
      <c r="A5" s="28" t="s">
        <v>18</v>
      </c>
      <c r="B5" s="2"/>
      <c r="C5" s="2"/>
      <c r="D5" s="2"/>
      <c r="E5" s="2"/>
      <c r="F5" s="2"/>
      <c r="G5" s="2"/>
      <c r="H5" s="1"/>
      <c r="I5" s="3"/>
    </row>
    <row r="6" spans="1:9" ht="15.75">
      <c r="A6" s="1"/>
      <c r="B6" s="2"/>
      <c r="C6" s="2"/>
      <c r="D6" s="2"/>
      <c r="E6" s="2"/>
      <c r="F6" s="2"/>
      <c r="G6" s="2"/>
      <c r="H6" s="1"/>
      <c r="I6" s="3"/>
    </row>
    <row r="7" spans="1:9" ht="15.75">
      <c r="A7" s="1" t="s">
        <v>25</v>
      </c>
      <c r="B7" s="2"/>
      <c r="C7" s="2"/>
      <c r="D7" s="2"/>
      <c r="E7" s="2"/>
      <c r="F7" s="2"/>
      <c r="G7" s="19">
        <v>0</v>
      </c>
      <c r="H7" s="12" t="s">
        <v>3</v>
      </c>
      <c r="I7" s="3"/>
    </row>
    <row r="8" spans="1:9" ht="15.75">
      <c r="A8" s="28" t="s">
        <v>19</v>
      </c>
      <c r="B8" s="2"/>
      <c r="C8" s="2"/>
      <c r="D8" s="2"/>
      <c r="E8" s="2"/>
      <c r="F8" s="2"/>
      <c r="G8" s="3"/>
      <c r="H8" s="13"/>
      <c r="I8" s="3"/>
    </row>
    <row r="9" spans="1:9" ht="15.75">
      <c r="A9" s="1"/>
      <c r="B9" s="2"/>
      <c r="C9" s="2"/>
      <c r="D9" s="2"/>
      <c r="E9" s="2"/>
      <c r="F9" s="2"/>
      <c r="G9" s="3"/>
      <c r="H9" s="13"/>
      <c r="I9" s="3"/>
    </row>
    <row r="10" spans="1:9" ht="15.75">
      <c r="A10" s="1" t="s">
        <v>26</v>
      </c>
      <c r="B10" s="2"/>
      <c r="C10" s="2"/>
      <c r="D10" s="2"/>
      <c r="E10" s="2"/>
      <c r="F10" s="2"/>
      <c r="G10" s="2"/>
      <c r="H10" s="1"/>
      <c r="I10" s="3"/>
    </row>
    <row r="11" spans="1:9" ht="15.75">
      <c r="A11" s="28" t="s">
        <v>19</v>
      </c>
      <c r="B11" s="2"/>
      <c r="C11" s="2"/>
      <c r="D11" s="2"/>
      <c r="E11" s="2"/>
      <c r="F11" s="3"/>
      <c r="G11" s="19">
        <v>0</v>
      </c>
      <c r="H11" s="12" t="s">
        <v>11</v>
      </c>
      <c r="I11" s="3"/>
    </row>
    <row r="12" spans="1:9" ht="15.75">
      <c r="A12" s="1"/>
      <c r="B12" s="2"/>
      <c r="C12" s="2"/>
      <c r="D12" s="2"/>
      <c r="E12" s="2"/>
      <c r="F12" s="2"/>
      <c r="G12" s="2"/>
      <c r="H12" s="1"/>
      <c r="I12" s="3"/>
    </row>
    <row r="13" spans="1:9" ht="15.75">
      <c r="A13" s="1" t="s">
        <v>27</v>
      </c>
      <c r="B13" s="2"/>
      <c r="C13" s="2"/>
      <c r="D13" s="21"/>
      <c r="E13" s="24"/>
      <c r="F13" s="25"/>
      <c r="G13" s="19">
        <f>G7+G11</f>
        <v>0</v>
      </c>
      <c r="H13" s="22" t="s">
        <v>12</v>
      </c>
      <c r="I13" s="3"/>
    </row>
    <row r="14" spans="1:9">
      <c r="A14" s="2"/>
      <c r="B14" s="2"/>
      <c r="C14" s="2"/>
      <c r="D14" s="2"/>
      <c r="E14" s="2"/>
      <c r="F14" s="2"/>
      <c r="G14" s="2"/>
      <c r="H14" s="2"/>
      <c r="I14" s="11"/>
    </row>
    <row r="15" spans="1:9" ht="15.75">
      <c r="A15" s="12" t="s">
        <v>15</v>
      </c>
      <c r="B15" s="2"/>
      <c r="C15" s="2"/>
      <c r="D15" s="2"/>
      <c r="E15" s="22" t="s">
        <v>1</v>
      </c>
      <c r="F15" s="2"/>
      <c r="G15" s="3">
        <f>G13*75%</f>
        <v>0</v>
      </c>
      <c r="H15" s="22" t="s">
        <v>13</v>
      </c>
      <c r="I15" s="3"/>
    </row>
    <row r="16" spans="1:9" ht="15.75">
      <c r="A16" s="1"/>
      <c r="B16" s="2"/>
      <c r="C16" s="2"/>
      <c r="D16" s="2"/>
      <c r="E16" s="2"/>
      <c r="F16" s="2"/>
      <c r="G16" s="3"/>
      <c r="H16" s="5"/>
      <c r="I16" s="13"/>
    </row>
    <row r="17" spans="1:9" ht="15.75">
      <c r="A17" s="20" t="s">
        <v>28</v>
      </c>
      <c r="B17" s="21"/>
      <c r="C17" s="2"/>
      <c r="D17" s="2"/>
      <c r="E17" s="2"/>
      <c r="F17" s="2"/>
      <c r="G17" s="19">
        <v>0</v>
      </c>
      <c r="H17" s="12" t="s">
        <v>16</v>
      </c>
      <c r="I17" s="26"/>
    </row>
    <row r="18" spans="1:9" ht="15.75">
      <c r="A18" s="28" t="s">
        <v>14</v>
      </c>
      <c r="B18" s="21"/>
      <c r="C18" s="2"/>
      <c r="D18" s="2"/>
      <c r="E18" s="2"/>
      <c r="F18" s="2"/>
      <c r="G18" s="2"/>
      <c r="H18" s="12"/>
      <c r="I18" s="3"/>
    </row>
    <row r="19" spans="1:9" ht="15.75">
      <c r="A19" s="1"/>
      <c r="B19" s="1"/>
      <c r="C19" s="1"/>
      <c r="D19" s="2"/>
      <c r="E19" s="2"/>
      <c r="F19" s="2"/>
      <c r="G19" s="2"/>
      <c r="H19" s="2"/>
      <c r="I19" s="10"/>
    </row>
    <row r="20" spans="1:9" ht="15.75">
      <c r="A20" s="34" t="s">
        <v>22</v>
      </c>
      <c r="B20" s="36"/>
      <c r="C20" s="36"/>
      <c r="D20" s="36"/>
      <c r="E20" s="35"/>
      <c r="F20" s="33"/>
      <c r="G20" s="10">
        <f>I1-G15-G17-G4</f>
        <v>0</v>
      </c>
      <c r="H20" s="27" t="s">
        <v>20</v>
      </c>
      <c r="I20" s="3"/>
    </row>
    <row r="21" spans="1:9" ht="15.75">
      <c r="A21" s="16"/>
      <c r="B21" s="5"/>
      <c r="C21" s="5"/>
      <c r="D21" s="5"/>
      <c r="E21" s="11"/>
      <c r="F21" s="2"/>
      <c r="G21" s="10"/>
      <c r="H21" s="27"/>
      <c r="I21" s="3"/>
    </row>
    <row r="22" spans="1:9" ht="15.75">
      <c r="A22" s="16"/>
      <c r="B22" s="32"/>
      <c r="C22" s="32"/>
      <c r="D22" s="11"/>
      <c r="E22" s="11"/>
      <c r="F22" s="11"/>
      <c r="G22" s="23"/>
      <c r="H22" s="13"/>
      <c r="I22" s="4"/>
    </row>
    <row r="23" spans="1:9" ht="15.75">
      <c r="A23" s="16"/>
      <c r="B23" s="29"/>
      <c r="C23" s="29"/>
      <c r="D23" s="29"/>
      <c r="E23" s="11"/>
      <c r="F23" s="11"/>
      <c r="G23" s="10"/>
      <c r="H23" s="27"/>
      <c r="I23" s="4"/>
    </row>
    <row r="24" spans="1:9">
      <c r="A24" s="2"/>
      <c r="B24" s="2"/>
      <c r="C24" s="2"/>
      <c r="D24" s="2"/>
      <c r="E24" s="2"/>
      <c r="F24" s="2"/>
      <c r="G24" s="2"/>
      <c r="H24" s="2"/>
      <c r="I24" s="5"/>
    </row>
    <row r="25" spans="1:9">
      <c r="A25" s="2"/>
      <c r="B25" s="2" t="s">
        <v>4</v>
      </c>
      <c r="C25" s="2"/>
      <c r="D25" s="2"/>
      <c r="E25" s="2"/>
      <c r="F25" s="2"/>
      <c r="G25" s="2"/>
      <c r="H25" s="2"/>
      <c r="I25" s="5"/>
    </row>
    <row r="26" spans="1:9" ht="15.75" thickBot="1">
      <c r="A26" s="6"/>
      <c r="B26" s="6"/>
      <c r="C26" s="6"/>
      <c r="D26" s="6"/>
      <c r="E26" s="6"/>
      <c r="F26" s="2"/>
      <c r="G26" s="6"/>
      <c r="H26" s="6"/>
      <c r="I26" s="7"/>
    </row>
    <row r="27" spans="1:9">
      <c r="A27" s="2" t="s">
        <v>5</v>
      </c>
      <c r="B27" s="2"/>
      <c r="C27" s="2"/>
      <c r="D27" s="2"/>
      <c r="E27" s="2" t="s">
        <v>6</v>
      </c>
      <c r="F27" s="2"/>
      <c r="G27" s="2" t="s">
        <v>7</v>
      </c>
      <c r="H27" s="2"/>
      <c r="I27" s="8" t="s">
        <v>6</v>
      </c>
    </row>
    <row r="28" spans="1:9">
      <c r="A28" s="2"/>
      <c r="B28" s="2"/>
      <c r="C28" s="2"/>
      <c r="D28" s="2"/>
      <c r="E28" s="2"/>
      <c r="F28" s="2"/>
      <c r="G28" s="2"/>
      <c r="H28" s="2"/>
      <c r="I28" s="8"/>
    </row>
    <row r="29" spans="1:9">
      <c r="A29" s="2" t="s">
        <v>24</v>
      </c>
      <c r="B29" s="2"/>
      <c r="C29" s="2"/>
      <c r="D29" s="2"/>
      <c r="E29" s="2"/>
      <c r="F29" s="2"/>
      <c r="G29" s="2"/>
      <c r="H29" s="2"/>
    </row>
    <row r="30" spans="1:9">
      <c r="A30" s="37" t="s">
        <v>30</v>
      </c>
      <c r="B30" s="38"/>
      <c r="C30" s="38"/>
      <c r="D30" s="38"/>
      <c r="E30" s="38"/>
      <c r="F30" s="38"/>
      <c r="G30" s="38"/>
      <c r="H30" s="38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39" t="s">
        <v>8</v>
      </c>
      <c r="B32" s="39"/>
      <c r="C32" s="40"/>
      <c r="D32" s="40"/>
      <c r="E32" s="39" t="s">
        <v>9</v>
      </c>
      <c r="F32" s="39"/>
      <c r="G32" s="18"/>
      <c r="H32" s="17" t="s">
        <v>10</v>
      </c>
      <c r="I32" s="18"/>
    </row>
    <row r="34" spans="1:7" ht="18">
      <c r="A34" s="31" t="s">
        <v>29</v>
      </c>
      <c r="B34" s="15"/>
      <c r="C34" s="15"/>
      <c r="D34" s="15"/>
      <c r="E34" s="15"/>
      <c r="F34" s="15"/>
      <c r="G34" s="15"/>
    </row>
    <row r="35" spans="1:7" ht="15.75">
      <c r="A35" s="31" t="s">
        <v>31</v>
      </c>
    </row>
    <row r="36" spans="1:7" ht="18">
      <c r="A36" s="24" t="s">
        <v>32</v>
      </c>
      <c r="B36" s="15"/>
      <c r="C36" s="15"/>
      <c r="D36" s="15"/>
      <c r="E36" s="15"/>
      <c r="F36" s="15"/>
      <c r="G36" s="15"/>
    </row>
    <row r="37" spans="1:7" ht="18">
      <c r="A37" s="30" t="s">
        <v>23</v>
      </c>
      <c r="B37" s="14"/>
      <c r="C37" s="14"/>
      <c r="D37" s="15"/>
      <c r="E37" s="15"/>
      <c r="F37" s="15"/>
      <c r="G37" s="15"/>
    </row>
    <row r="105" spans="1:1">
      <c r="A105" s="9"/>
    </row>
  </sheetData>
  <mergeCells count="4">
    <mergeCell ref="A30:H30"/>
    <mergeCell ref="A32:B32"/>
    <mergeCell ref="C32:D32"/>
    <mergeCell ref="E32:F32"/>
  </mergeCells>
  <phoneticPr fontId="2" type="noConversion"/>
  <printOptions horizontalCentered="1"/>
  <pageMargins left="2.0625000000000001E-2" right="2.0625000000000001E-2" top="2" bottom="0.48468749999999999" header="0.5" footer="0.25"/>
  <pageSetup scale="99" orientation="portrait" r:id="rId1"/>
  <headerFooter alignWithMargins="0">
    <oddHeader>&amp;C&amp;"Arial,Bold"&amp;11
PUBLIC EDUCATION DEPARTMENT
SCHOOL BUDGET AND FINANCE ANALYSIS BUREAU
FINAL ADJUSTMENT 2019-2020
STATE EQUALIZATION GUARANTEE DISTRIBUTION
CHARTER SCHOOLS
(&amp;10USE CENTS THROUGHOUT)&amp;R&amp;"Arial,Bold"&amp;14ATTACHMENT 2</oddHeader>
    <oddFooter>&amp;L&amp;9 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SEG 2018-2019 CHARTERS</vt:lpstr>
      <vt:lpstr>'FINAL SEG 2018-2019 CHARTERS'!Print_Area</vt:lpstr>
    </vt:vector>
  </TitlesOfParts>
  <Company>PED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bowker</dc:creator>
  <cp:lastModifiedBy>David Craig</cp:lastModifiedBy>
  <cp:lastPrinted>2019-05-14T21:48:49Z</cp:lastPrinted>
  <dcterms:created xsi:type="dcterms:W3CDTF">2005-04-14T23:00:15Z</dcterms:created>
  <dcterms:modified xsi:type="dcterms:W3CDTF">2020-06-02T17:38:41Z</dcterms:modified>
</cp:coreProperties>
</file>