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te.Ullrich\Documents\Data Coord\NM Grown\NM Grown Organized\"/>
    </mc:Choice>
  </mc:AlternateContent>
  <bookViews>
    <workbookView xWindow="0" yWindow="0" windowWidth="15489" windowHeight="5469"/>
  </bookViews>
  <sheets>
    <sheet name="SY22" sheetId="1" r:id="rId1"/>
    <sheet name="Sites" sheetId="2" r:id="rId2"/>
  </sheets>
  <definedNames>
    <definedName name="_xlnm._FilterDatabase" localSheetId="0" hidden="1">'SY22'!$A$2:$AG$62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3" i="1"/>
  <c r="F62" i="1" l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6" i="1"/>
  <c r="H36" i="1" s="1"/>
  <c r="G35" i="1"/>
  <c r="H35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4" i="1"/>
  <c r="H4" i="1" s="1"/>
  <c r="G3" i="1"/>
  <c r="H3" i="1" s="1"/>
  <c r="C62" i="1"/>
  <c r="D62" i="1"/>
  <c r="G62" i="1" l="1"/>
  <c r="H62" i="1"/>
  <c r="E62" i="1"/>
  <c r="L62" i="1"/>
  <c r="J4" i="1" l="1"/>
  <c r="K4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5" i="1"/>
  <c r="K35" i="1" s="1"/>
  <c r="J36" i="1"/>
  <c r="K36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3" i="1"/>
  <c r="K3" i="1" s="1"/>
  <c r="I62" i="1"/>
  <c r="K62" i="1" l="1"/>
  <c r="J62" i="1"/>
</calcChain>
</file>

<file path=xl/sharedStrings.xml><?xml version="1.0" encoding="utf-8"?>
<sst xmlns="http://schemas.openxmlformats.org/spreadsheetml/2006/main" count="6868" uniqueCount="3670">
  <si>
    <t>ALBUQUERQUE PUBLIC SCHOOLS</t>
  </si>
  <si>
    <t>AZTEC MUNICIPAL SCHOOLS</t>
  </si>
  <si>
    <t>BERNALILLO PUBLIC SCHOOLS</t>
  </si>
  <si>
    <t>BLOOMFIELD SCHOOLS</t>
  </si>
  <si>
    <t>CAPITAN MUNICIPAL SCHOOLS</t>
  </si>
  <si>
    <t>CARLSBAD MUNICIPAL SCHOOLS</t>
  </si>
  <si>
    <t>CLOVIS MUNICIPAL SCHOOLS</t>
  </si>
  <si>
    <t>DEXTER CONSOLIDATED SCHOOLS</t>
  </si>
  <si>
    <t>FARMINGTON MUNICIPAL SCHOOLS</t>
  </si>
  <si>
    <t>HATCH VALLEY PUBLIC SCHOOLS</t>
  </si>
  <si>
    <t>HOBBS MUNICIPAL SCHOOLS</t>
  </si>
  <si>
    <t>HOUSE MUNICIPAL SCHOOLS</t>
  </si>
  <si>
    <t>JEMEZ VALLEY PUBLIC SCHOOLS</t>
  </si>
  <si>
    <t>LOGAN MUNICIPAL SCHOOLS</t>
  </si>
  <si>
    <t>MAGDALENA MUNICIPAL SCHOOLS</t>
  </si>
  <si>
    <t>MAXWELL MUNICIPAL SCHOOLS</t>
  </si>
  <si>
    <t>MORIARTY-EDGEWOOD SCHOOL DISTRICT</t>
  </si>
  <si>
    <t>MOUNTAINAIR PUBLIC SCHOOLS</t>
  </si>
  <si>
    <t>PECOS INDEPENDENT SCHOOLS</t>
  </si>
  <si>
    <t>PENASCO INDEPENDENT SCHOOLS</t>
  </si>
  <si>
    <t>PORTALES MUNICIPAL SCHOOLS</t>
  </si>
  <si>
    <t>SANTA FE PUBLIC SCHOOLS</t>
  </si>
  <si>
    <t>TAOS MUNICIPAL SCHOOLS</t>
  </si>
  <si>
    <t>TRUTH OR CONSEQUENCES MUNICIPAL SCHOOLS</t>
  </si>
  <si>
    <t>TUCUMCARI PUBLIC SCHOOLS</t>
  </si>
  <si>
    <t>Award Amount</t>
  </si>
  <si>
    <t>Contact Name</t>
  </si>
  <si>
    <t>Email Address</t>
  </si>
  <si>
    <t>Phone Number</t>
  </si>
  <si>
    <t>Heidi Pendleton</t>
  </si>
  <si>
    <t>Bob Schryver</t>
  </si>
  <si>
    <t>Janet Sanchez</t>
  </si>
  <si>
    <t>Dean Gallegos</t>
  </si>
  <si>
    <t>Rex Lish</t>
  </si>
  <si>
    <t>Lisa Rhoades</t>
  </si>
  <si>
    <t>Deborah Westbrook</t>
  </si>
  <si>
    <t>Shelley Montgomery</t>
  </si>
  <si>
    <t>Marla E. Lovato</t>
  </si>
  <si>
    <t>Jaynelle Minor</t>
  </si>
  <si>
    <t>Maria Guerra</t>
  </si>
  <si>
    <t>Sonya Moore</t>
  </si>
  <si>
    <t>Pat Baca</t>
  </si>
  <si>
    <t>Linnea Paris</t>
  </si>
  <si>
    <t>Angela Haney</t>
  </si>
  <si>
    <t>Lisa Zamora</t>
  </si>
  <si>
    <t>Jaime Shaw</t>
  </si>
  <si>
    <t>Rachel Martinez</t>
  </si>
  <si>
    <t>Josh McCleave</t>
  </si>
  <si>
    <t>Kathryn Littlefield</t>
  </si>
  <si>
    <t>Shiela Rodriguez</t>
  </si>
  <si>
    <t>Gilbert Rivera</t>
  </si>
  <si>
    <t>Shaunna Smith</t>
  </si>
  <si>
    <t>Corrine Lovato</t>
  </si>
  <si>
    <t>Kim Meeks</t>
  </si>
  <si>
    <t>marla.lovato@estancia.k12.nm.us</t>
  </si>
  <si>
    <t>jminor@fms.k12.nm.us</t>
  </si>
  <si>
    <t>msguerra@gisd.k12.nm.us</t>
  </si>
  <si>
    <t>heidi@guadalupemontessori.org</t>
  </si>
  <si>
    <t>rlish@hatchschools.net</t>
  </si>
  <si>
    <t>moores@hobbsschools.net</t>
  </si>
  <si>
    <t>patbaca@cybercardinal.com</t>
  </si>
  <si>
    <t>lparis@loganschool.net</t>
  </si>
  <si>
    <t>rlish@lmsed.org</t>
  </si>
  <si>
    <t>akhaney@llschools.net</t>
  </si>
  <si>
    <t>jshaw@melroseschools.org</t>
  </si>
  <si>
    <t>rmartinez@mora.k12.nm.us</t>
  </si>
  <si>
    <t>josh.mccleave@mesd.us</t>
  </si>
  <si>
    <t>klittlefield@mpschools.net</t>
  </si>
  <si>
    <t>srodriguez@penascoisd.com</t>
  </si>
  <si>
    <t>gilbert.rivera@aviands.com</t>
  </si>
  <si>
    <t>shsmith@portalesschools.com</t>
  </si>
  <si>
    <t>lovato1@cybermesa.com</t>
  </si>
  <si>
    <t>kimeeks@risd.k12.nm.us</t>
  </si>
  <si>
    <t>ecull@sfps.k12.nm.us</t>
  </si>
  <si>
    <t>Bonnie Hoke</t>
  </si>
  <si>
    <t>bhoke@socorroschools.org</t>
  </si>
  <si>
    <t>Charlotte Alderete-Trujillo</t>
  </si>
  <si>
    <t>charlotte.trujillo@southvalleyprep.org</t>
  </si>
  <si>
    <t>Richard Greywolf</t>
  </si>
  <si>
    <t>rgreywolf@tisataos.org</t>
  </si>
  <si>
    <t>Monica Martinez</t>
  </si>
  <si>
    <t>monica.martinez@taosschools.org</t>
  </si>
  <si>
    <t>rlish@torcschools.net</t>
  </si>
  <si>
    <t>Joy Bobelu</t>
  </si>
  <si>
    <t>joy.bobelu@zpsd.org</t>
  </si>
  <si>
    <t>sanchezj@beleneagles.org</t>
  </si>
  <si>
    <t>Joanne Rodriguez</t>
  </si>
  <si>
    <t>rex.lish@sfellc.org</t>
  </si>
  <si>
    <t>lisa.rhoades@carlsbadschools.net</t>
  </si>
  <si>
    <t>deborah.westbrook@clovis-schools.org</t>
  </si>
  <si>
    <t>nancy.anderson@cpscardinals.org</t>
  </si>
  <si>
    <t>montgomerys@dexterdemons.org</t>
  </si>
  <si>
    <t>Nancy Anderson</t>
  </si>
  <si>
    <t>Ida Sanchez</t>
  </si>
  <si>
    <t>Mica Chavez</t>
  </si>
  <si>
    <t>Myra Baird</t>
  </si>
  <si>
    <t>Paul Sandoval</t>
  </si>
  <si>
    <t>Derrick S. Terrell</t>
  </si>
  <si>
    <t>Toni Kuchan</t>
  </si>
  <si>
    <t>Tonya Lewis</t>
  </si>
  <si>
    <t>gloria.kozeliski@aps.edu</t>
  </si>
  <si>
    <t>fsschrbo@aztec.k12.nm.us</t>
  </si>
  <si>
    <t>Gloria Kozeliski</t>
  </si>
  <si>
    <t>Purchasing Trends</t>
  </si>
  <si>
    <t>Vegetables</t>
  </si>
  <si>
    <t>Grains</t>
  </si>
  <si>
    <t>Beans</t>
  </si>
  <si>
    <t>Chile</t>
  </si>
  <si>
    <t>Meat</t>
  </si>
  <si>
    <t>Contact Information</t>
  </si>
  <si>
    <t>School/District Name</t>
  </si>
  <si>
    <t>x</t>
  </si>
  <si>
    <t>No data</t>
  </si>
  <si>
    <t>Fruit</t>
  </si>
  <si>
    <t xml:space="preserve"> Projected Match</t>
  </si>
  <si>
    <t xml:space="preserve">Percentage of Produce Budget Spent on Local </t>
  </si>
  <si>
    <t>Jesus Moncada</t>
  </si>
  <si>
    <t>jmoncada@christineduncan.org</t>
  </si>
  <si>
    <t>Anna Diaz</t>
  </si>
  <si>
    <t>adiaz@elidaschools.net</t>
  </si>
  <si>
    <t>Damon Terry</t>
  </si>
  <si>
    <t>dterry@floydbroncos.com</t>
  </si>
  <si>
    <t>dterrell@houseschools.net</t>
  </si>
  <si>
    <t>jrodriguez@bsin.k12.nm.us</t>
  </si>
  <si>
    <t>psandoval@wlvs.k12.nm.us</t>
  </si>
  <si>
    <t>isanchez1@lcps.net</t>
  </si>
  <si>
    <t>Leslie Damon</t>
  </si>
  <si>
    <t>ldamon@pecos.k12.nm.us</t>
  </si>
  <si>
    <t>administration@redrivervalleycs.com</t>
  </si>
  <si>
    <t>mchavez@montedelsol.org</t>
  </si>
  <si>
    <t>tkuchan@maxwellp12.com</t>
  </si>
  <si>
    <t xml:space="preserve">myra.baird@ratonschools.com </t>
  </si>
  <si>
    <t>Data SY20</t>
  </si>
  <si>
    <t>Projected Spending SY21</t>
  </si>
  <si>
    <t>Projected Spend</t>
  </si>
  <si>
    <t>t.maestas@tucumcarischools.com</t>
  </si>
  <si>
    <t>Terrie Maestas</t>
  </si>
  <si>
    <t>Projected Spending SY22</t>
  </si>
  <si>
    <t>Actual Spending SY21</t>
  </si>
  <si>
    <t>Ginger Lange</t>
  </si>
  <si>
    <t>ginger.lange@rrps.net</t>
  </si>
  <si>
    <t>spassell@jvps.org</t>
  </si>
  <si>
    <t>Dr. Susan Passell</t>
  </si>
  <si>
    <t xml:space="preserve">Jerome Armijo </t>
  </si>
  <si>
    <t>armij@centralschools.org</t>
  </si>
  <si>
    <t>charlotte.romero@mascharterschool.com</t>
  </si>
  <si>
    <t>Charlotte Romero</t>
  </si>
  <si>
    <t>CORONA MUNICIPAL SCHOOLS</t>
  </si>
  <si>
    <t>ELIDA MUNICIPAL SCHOOLS</t>
  </si>
  <si>
    <t>ESTANCIA MUNICIPAL SCHOOLS</t>
  </si>
  <si>
    <t>FLOYD MUNICIPAL SCHOOLS</t>
  </si>
  <si>
    <t>GUADALUPE MONTESSORI SCHOOL</t>
  </si>
  <si>
    <t>LAS CRUCES PUBLIC SCHOOLS</t>
  </si>
  <si>
    <t>RATON PUBLIC SCHOOLS</t>
  </si>
  <si>
    <t>RIO RANCHO PUBLIC SCHOOLS</t>
  </si>
  <si>
    <t>SOCORRO CONSOLIDATED SCHOOLS</t>
  </si>
  <si>
    <t>TAOS INTEGRATED SCHOOL OF THE ARTS</t>
  </si>
  <si>
    <t>STARS SFA ID</t>
  </si>
  <si>
    <t>532000</t>
  </si>
  <si>
    <t>ALDO LEOPOLD CHARTER</t>
  </si>
  <si>
    <t>BELEN CONSOLIDATED SCHOOLS</t>
  </si>
  <si>
    <t>CENTRAL CONSOLIDATED SCHOOLS</t>
  </si>
  <si>
    <t>CHRISTINE DUNCAN'S HERITAGE ACADEMY</t>
  </si>
  <si>
    <t>001000</t>
  </si>
  <si>
    <t>LAS VEGAS CITY PUBLIC SCHOOLS</t>
  </si>
  <si>
    <t>LORDSBURG MUNICIPAL SCHOOLS</t>
  </si>
  <si>
    <t>LOS LUNAS PUBLIC SCHOOLS</t>
  </si>
  <si>
    <t>MELROSE PUBLIC SCHOOLS</t>
  </si>
  <si>
    <t>MISSION ACHIEVEMENT AND SUCCESS</t>
  </si>
  <si>
    <t>MONTE DEL SOL CHARTER</t>
  </si>
  <si>
    <t>MORA INDEPENDENT SCHOOLS</t>
  </si>
  <si>
    <t>POJOAQUE VALLEY PUBLIC SCHOOLS</t>
  </si>
  <si>
    <t>QUESTA INDEPENDENT SCHOOLS</t>
  </si>
  <si>
    <t>RED RIVER VALLEY CHARTER SCHOOL</t>
  </si>
  <si>
    <t>ROSWELL INDEPENDENT SCHOOLS</t>
  </si>
  <si>
    <t>SOUTH VALLEY PREP</t>
  </si>
  <si>
    <t>073000</t>
  </si>
  <si>
    <t>WEST LAS VEGAS PUBLIC SCHOOLS</t>
  </si>
  <si>
    <t>ZUNI PUBLIC SCHOOLS</t>
  </si>
  <si>
    <t>064000</t>
  </si>
  <si>
    <t>087000</t>
  </si>
  <si>
    <t>061000</t>
  </si>
  <si>
    <t>066000</t>
  </si>
  <si>
    <t>040000</t>
  </si>
  <si>
    <t>020000</t>
  </si>
  <si>
    <t>067000</t>
  </si>
  <si>
    <t>012000</t>
  </si>
  <si>
    <t>038000</t>
  </si>
  <si>
    <t>006000</t>
  </si>
  <si>
    <t>058000</t>
  </si>
  <si>
    <t>080000</t>
  </si>
  <si>
    <t>065000</t>
  </si>
  <si>
    <t>059000</t>
  </si>
  <si>
    <t>018000</t>
  </si>
  <si>
    <t>033000</t>
  </si>
  <si>
    <t>050000</t>
  </si>
  <si>
    <t>063000</t>
  </si>
  <si>
    <t>017000</t>
  </si>
  <si>
    <t>069000</t>
  </si>
  <si>
    <t>051000</t>
  </si>
  <si>
    <t>029000</t>
  </si>
  <si>
    <t>086000</t>
  </si>
  <si>
    <t>075000</t>
  </si>
  <si>
    <t>011000</t>
  </si>
  <si>
    <t>014000</t>
  </si>
  <si>
    <t>542000</t>
  </si>
  <si>
    <t>564000</t>
  </si>
  <si>
    <t>044000</t>
  </si>
  <si>
    <t>081000</t>
  </si>
  <si>
    <t>082000</t>
  </si>
  <si>
    <t>070000</t>
  </si>
  <si>
    <t>077000</t>
  </si>
  <si>
    <t>072000</t>
  </si>
  <si>
    <t>057000</t>
  </si>
  <si>
    <t>079000</t>
  </si>
  <si>
    <t>009000</t>
  </si>
  <si>
    <t>539000</t>
  </si>
  <si>
    <t>083000</t>
  </si>
  <si>
    <t>004000</t>
  </si>
  <si>
    <t>071000</t>
  </si>
  <si>
    <t>074000</t>
  </si>
  <si>
    <t>515000</t>
  </si>
  <si>
    <t>521000</t>
  </si>
  <si>
    <t>076000</t>
  </si>
  <si>
    <t>049000</t>
  </si>
  <si>
    <t>068000</t>
  </si>
  <si>
    <t>089000</t>
  </si>
  <si>
    <t>Besty Cull</t>
  </si>
  <si>
    <t>GADSDEN INDEPENDENT SCHOOL DISTRICT</t>
  </si>
  <si>
    <t>019000</t>
  </si>
  <si>
    <t>GALLUP-MCKINLEY COUNTY SCHOOLS</t>
  </si>
  <si>
    <t>ARTESIA PUBLIC SCHOOLS</t>
  </si>
  <si>
    <t>MARK ARMIJO ACADEMY</t>
  </si>
  <si>
    <t>MESCALERO APACHE SCHOOL</t>
  </si>
  <si>
    <t>SAN DIEGO RIVERSIDE CHARTER</t>
  </si>
  <si>
    <t>022000</t>
  </si>
  <si>
    <t>043000</t>
  </si>
  <si>
    <t>618000</t>
  </si>
  <si>
    <t>No Data</t>
  </si>
  <si>
    <t xml:space="preserve">No Data </t>
  </si>
  <si>
    <t>Jim McIntosh</t>
  </si>
  <si>
    <t>jmcintosh@aldocs.org</t>
  </si>
  <si>
    <t>5047825566 ext. 5601</t>
  </si>
  <si>
    <t>(505)345-5661 ext. 38202</t>
  </si>
  <si>
    <t>(505)467-2003 ext. 135</t>
  </si>
  <si>
    <t>(575)587-2502 ext. 2107</t>
  </si>
  <si>
    <t>Julie Sedillos</t>
  </si>
  <si>
    <t>jsedillos@bulldogs.org</t>
  </si>
  <si>
    <t>Eileen Haws</t>
  </si>
  <si>
    <t>ehaws@gmcs.org</t>
  </si>
  <si>
    <t>Monica Aguilar</t>
  </si>
  <si>
    <t>monica@markarmijo.com</t>
  </si>
  <si>
    <t>Eric Gutierrez</t>
  </si>
  <si>
    <t>eric.gutierrez@mescalero.org</t>
  </si>
  <si>
    <t>Kyle Tafoya</t>
  </si>
  <si>
    <t>ktafoya.sdriverside@gmail.com</t>
  </si>
  <si>
    <t>Sandy Kemp</t>
  </si>
  <si>
    <t>kemp_s@aps.edu</t>
  </si>
  <si>
    <t>Dolores Garcia</t>
  </si>
  <si>
    <t>adams_dg@aps.edu</t>
  </si>
  <si>
    <t>Wayne Sherwood</t>
  </si>
  <si>
    <t>wsherwood@aldocs.org</t>
  </si>
  <si>
    <t>Harry Brown</t>
  </si>
  <si>
    <t>hbrowne@aldocs.org</t>
  </si>
  <si>
    <t>Aaron Caldera</t>
  </si>
  <si>
    <t>acaldera@bulldogs.org</t>
  </si>
  <si>
    <t>Thad Phipps</t>
  </si>
  <si>
    <t>tphipps@bulldogs.org</t>
  </si>
  <si>
    <t>Janet Grice</t>
  </si>
  <si>
    <t>jgrice@bulldogs.org</t>
  </si>
  <si>
    <t>Evelyn Garcia</t>
  </si>
  <si>
    <t>adgarcev@aztec.k12.nm.us</t>
  </si>
  <si>
    <t>Duwana Valdez</t>
  </si>
  <si>
    <t>advalddu@aztecschools.com</t>
  </si>
  <si>
    <t xml:space="preserve">Paula Albers </t>
  </si>
  <si>
    <t>adalbepa@aztecschools.com</t>
  </si>
  <si>
    <t>Lisa Poynter</t>
  </si>
  <si>
    <t>poynterl@beleneagles.org</t>
  </si>
  <si>
    <t>Lawrence Sanchez</t>
  </si>
  <si>
    <t>SanchezLa@beleneagles.org</t>
  </si>
  <si>
    <t>Debra Trujillo</t>
  </si>
  <si>
    <t>djtrujillo@bernalillops.org</t>
  </si>
  <si>
    <t>Reyna Morales</t>
  </si>
  <si>
    <t>rmorales@bernalillops.org</t>
  </si>
  <si>
    <t>Jaqueline Trujillo</t>
  </si>
  <si>
    <t>Jatrujillo@bernalillops.org</t>
  </si>
  <si>
    <t>Evelyn Barry</t>
  </si>
  <si>
    <t>ebarry@bsin.k12.nm.us</t>
  </si>
  <si>
    <t>Loretta Dean</t>
  </si>
  <si>
    <t>ldean@bsin.k12.nm.us</t>
  </si>
  <si>
    <t>Jodie Maestas</t>
  </si>
  <si>
    <t>jmaestas@bsin.k12.nm.us</t>
  </si>
  <si>
    <t>Jamie Shepperd</t>
  </si>
  <si>
    <t>jamie.shepperd@capitantigers.org</t>
  </si>
  <si>
    <t>Mark Driskell</t>
  </si>
  <si>
    <t>mark.driskell@capitantigers.org</t>
  </si>
  <si>
    <t>Kimberly Stone</t>
  </si>
  <si>
    <t>kimberly.stone@capitantigers.org</t>
  </si>
  <si>
    <t>Esmeralda Martinez</t>
  </si>
  <si>
    <t>esmeralda.martinez@carlsbadschools.net</t>
  </si>
  <si>
    <t>Candice Thompson</t>
  </si>
  <si>
    <t>thomca@centralschools.org</t>
  </si>
  <si>
    <t>Sharon Garcia</t>
  </si>
  <si>
    <t>sharon.garcia1@clovis-schools.org</t>
  </si>
  <si>
    <t>Shawna Russell</t>
  </si>
  <si>
    <t>shawna.russell@clovis-schools.org</t>
  </si>
  <si>
    <t>Marissa Muncy</t>
  </si>
  <si>
    <t>Marissa.muncy@cpscardinals.org</t>
  </si>
  <si>
    <t>Travis Lightfoot</t>
  </si>
  <si>
    <t>travis.lightfoot@cpscardinals.org</t>
  </si>
  <si>
    <t>Rosalinda Sanchez</t>
  </si>
  <si>
    <t>sanchezro@dexterdemons.org</t>
  </si>
  <si>
    <t>JeannieHarris Jeannie Harris</t>
  </si>
  <si>
    <t>Business Manager@dexterdemons.org</t>
  </si>
  <si>
    <t xml:space="preserve">Beth Fair </t>
  </si>
  <si>
    <t>bfair@elidaschools.net</t>
  </si>
  <si>
    <t>Annette Kirk</t>
  </si>
  <si>
    <t>akirk@elidaschools.net</t>
  </si>
  <si>
    <t>Kelley Jimenez</t>
  </si>
  <si>
    <t>kelley.jimenez@emsdbears.us</t>
  </si>
  <si>
    <t>Brenda Blaisure</t>
  </si>
  <si>
    <t>brenda.blaisure@emsdbears.us</t>
  </si>
  <si>
    <t>Marie Johnson</t>
  </si>
  <si>
    <t>mjohnson@fms.k12.nm.us</t>
  </si>
  <si>
    <t xml:space="preserve">Judy Pruitt </t>
  </si>
  <si>
    <t>jpruitt@fms.k12.nm.us</t>
  </si>
  <si>
    <t xml:space="preserve">Kelli Stradling </t>
  </si>
  <si>
    <t>kstradling@fms.k12.nm.us</t>
  </si>
  <si>
    <t>Charlotte Kropf</t>
  </si>
  <si>
    <t>ckropf@floydbroncos.com</t>
  </si>
  <si>
    <t>Kyla Gray</t>
  </si>
  <si>
    <t>kgray@floydbroncos.com</t>
  </si>
  <si>
    <t>Sandra Almeraz</t>
  </si>
  <si>
    <t>salmeraz@gisd.k12.nm.us</t>
  </si>
  <si>
    <t>Jacqueline Aguilar</t>
  </si>
  <si>
    <t>jaguilar@gisd.k12.nm.us</t>
  </si>
  <si>
    <t>Travis Dempsey</t>
  </si>
  <si>
    <t>tldempsey@gisd.k12.nm.us</t>
  </si>
  <si>
    <t>Carol Burnett</t>
  </si>
  <si>
    <t>cburnett@gmcs.org</t>
  </si>
  <si>
    <t>Ben Chavez</t>
  </si>
  <si>
    <t>bchavez@gmcs.org</t>
  </si>
  <si>
    <t>Linda Gallegos</t>
  </si>
  <si>
    <t>lgallego@gmcs.k12.nm.us</t>
  </si>
  <si>
    <t>Shelly Ortega</t>
  </si>
  <si>
    <t>sortega@hatchschools.net</t>
  </si>
  <si>
    <t>Sheila Offutt</t>
  </si>
  <si>
    <t>soffutt@hatchschools.net</t>
  </si>
  <si>
    <t>Faviola Martinez</t>
  </si>
  <si>
    <t>fsmartinez@hatchschools.net</t>
  </si>
  <si>
    <t>Juhree Castleman</t>
  </si>
  <si>
    <t>castlemanj@hobbsschools.net</t>
  </si>
  <si>
    <t>Kerri Gray</t>
  </si>
  <si>
    <t>GrayK@hobbsschools.net</t>
  </si>
  <si>
    <t>Valerie Snipes</t>
  </si>
  <si>
    <t>vsnipes@houseschools.net</t>
  </si>
  <si>
    <t>Jessica Gallegos</t>
  </si>
  <si>
    <t>Jgallegos@jvps.org</t>
  </si>
  <si>
    <t>Randi Cordova</t>
  </si>
  <si>
    <t>rcordova@jvps.org</t>
  </si>
  <si>
    <t>Louella Urioste</t>
  </si>
  <si>
    <t>louellaurioste@cybercardinal.com</t>
  </si>
  <si>
    <t>Larryssa Archuleta</t>
  </si>
  <si>
    <t>larryssaarchuleta@cybercardinal.com</t>
  </si>
  <si>
    <t>Mari Hillis</t>
  </si>
  <si>
    <t>marihillis@cybercardinal.com</t>
  </si>
  <si>
    <t>Marta Fernandez</t>
  </si>
  <si>
    <t>mfernandez@lcps.net</t>
  </si>
  <si>
    <t>Edwanda Williams</t>
  </si>
  <si>
    <t>evwilliams@lcps.net</t>
  </si>
  <si>
    <t>Laura  Henry</t>
  </si>
  <si>
    <t>lhenry@lcps.net</t>
  </si>
  <si>
    <t xml:space="preserve">Renee Baggett </t>
  </si>
  <si>
    <t>rbaggett@loganschool.net</t>
  </si>
  <si>
    <t>Nikki Ward</t>
  </si>
  <si>
    <t>nward@loganschool.net</t>
  </si>
  <si>
    <t>Steve Lucas</t>
  </si>
  <si>
    <t>slucas@lmsed.org</t>
  </si>
  <si>
    <t>Polly Aquino</t>
  </si>
  <si>
    <t>paquino@lmsed.org</t>
  </si>
  <si>
    <t>Jamie Giron</t>
  </si>
  <si>
    <t>jgiron@llschools.net</t>
  </si>
  <si>
    <t>Alexia Quintana</t>
  </si>
  <si>
    <t>aquintana@llschools.net</t>
  </si>
  <si>
    <t>Claire Cieremans</t>
  </si>
  <si>
    <t>ccieremans@llschools.net</t>
  </si>
  <si>
    <t xml:space="preserve">Jesus Perez </t>
  </si>
  <si>
    <t>jesus.perez@magschools.us</t>
  </si>
  <si>
    <t>lisa.zamora@magschools.us</t>
  </si>
  <si>
    <t>Dorothy Gutierrez</t>
  </si>
  <si>
    <t>dgutierrez@magschools.us</t>
  </si>
  <si>
    <t xml:space="preserve">Taunya Mitchell </t>
  </si>
  <si>
    <t>tlmitchell@maxwellp12.com</t>
  </si>
  <si>
    <t>Amy Roble</t>
  </si>
  <si>
    <t>aroble@maxwellp12.com</t>
  </si>
  <si>
    <t>Elaine DeVaney</t>
  </si>
  <si>
    <t>5752534269 Ext. 223</t>
  </si>
  <si>
    <t>edevaney@melroseschools.org</t>
  </si>
  <si>
    <t>Brian Stacy</t>
  </si>
  <si>
    <t>bstacy@melroseschools.org</t>
  </si>
  <si>
    <t>Alyxis Garrett</t>
  </si>
  <si>
    <t>agarrett@melroseschools.org</t>
  </si>
  <si>
    <t>Sara Ayala</t>
  </si>
  <si>
    <t>sara.ayala@mescalero.org</t>
  </si>
  <si>
    <t>Sandra Rivas</t>
  </si>
  <si>
    <t>sandra.rivas@mascharterschool.com</t>
  </si>
  <si>
    <t xml:space="preserve">Joann Mitchell </t>
  </si>
  <si>
    <t>joann.mitchell@mascharterschool.com</t>
  </si>
  <si>
    <t>Elizabeth Franco</t>
  </si>
  <si>
    <t>efranco@montedelsol.org</t>
  </si>
  <si>
    <t>Zoe Nelsen</t>
  </si>
  <si>
    <t>znelsen@montedelsol.org</t>
  </si>
  <si>
    <t>Miguel Morrison</t>
  </si>
  <si>
    <t>mmorrison@montedelsol.org</t>
  </si>
  <si>
    <t>Rachel Rogers</t>
  </si>
  <si>
    <t>Miguel Martinez</t>
  </si>
  <si>
    <t>mmartinez@mora.k12.nm.us</t>
  </si>
  <si>
    <t>Sherrill Kelly</t>
  </si>
  <si>
    <t>sherrill.kelly@mesd.us</t>
  </si>
  <si>
    <t>Peter Nieto</t>
  </si>
  <si>
    <t>peternieto@mpschools.net</t>
  </si>
  <si>
    <t>Brenda Gallegos</t>
  </si>
  <si>
    <t>bgallegos@pecos.k12.nm.us</t>
  </si>
  <si>
    <t>Melissa Sandoval</t>
  </si>
  <si>
    <t>5055872502 Ext. 2206</t>
  </si>
  <si>
    <t>msandoval@penascoisd.com</t>
  </si>
  <si>
    <t>Deborah Cowan</t>
  </si>
  <si>
    <t>djcowan@pvs.k12.nm.us</t>
  </si>
  <si>
    <t>Michelle Ortiz</t>
  </si>
  <si>
    <t>mmo@pvs.k12.nm.us</t>
  </si>
  <si>
    <t>Jenna Gutierrez</t>
  </si>
  <si>
    <t>jlg1@pvs.k12.nm.us</t>
  </si>
  <si>
    <t>Sarah Stubbs</t>
  </si>
  <si>
    <t>sstubbs@portalesschools.com</t>
  </si>
  <si>
    <t xml:space="preserve">John Maldonado </t>
  </si>
  <si>
    <t>jmaldonado@questa.k12.nm.us</t>
  </si>
  <si>
    <t>Carla Archuleta</t>
  </si>
  <si>
    <t>carchuleta@questa.k12.nm.us</t>
  </si>
  <si>
    <t>Patricia Aragon</t>
  </si>
  <si>
    <t>paragon@questa.k12.nm.us</t>
  </si>
  <si>
    <t>Michael Romero-Sandoval</t>
  </si>
  <si>
    <t>michael.sandoval@aviands.com</t>
  </si>
  <si>
    <t xml:space="preserve">Beverly Vukonich </t>
  </si>
  <si>
    <t>beverly.vukonich@ratonschools.com</t>
  </si>
  <si>
    <t>tonya@redrivervalleycs.com</t>
  </si>
  <si>
    <t>dean.gallegos@rrps.net</t>
  </si>
  <si>
    <t xml:space="preserve">Trista Ryan </t>
  </si>
  <si>
    <t>trista.ryan@rrps.net</t>
  </si>
  <si>
    <t>Arlene Manzanares</t>
  </si>
  <si>
    <t>arlene.manzanares@rrps.net</t>
  </si>
  <si>
    <t>Holly Valenzuela</t>
  </si>
  <si>
    <t>hvalenzuela@risd.k12.nm.us</t>
  </si>
  <si>
    <t>Christina Anaya</t>
  </si>
  <si>
    <t>canaya@sfps.k12.nm.us</t>
  </si>
  <si>
    <t>Ron Hendrix</t>
  </si>
  <si>
    <t>rhendrix@socorroschools.org</t>
  </si>
  <si>
    <t xml:space="preserve">Mark Martin </t>
  </si>
  <si>
    <t>mmartin@socorroschools.org</t>
  </si>
  <si>
    <t>Alfred Martinez</t>
  </si>
  <si>
    <t>al.martinez@southvalleyprep.org</t>
  </si>
  <si>
    <t>Jamie Munsey</t>
  </si>
  <si>
    <t>jamie.munsey@southvalleyprep.org</t>
  </si>
  <si>
    <t>Christina Duran</t>
  </si>
  <si>
    <t>christina.duran@taosschools.org</t>
  </si>
  <si>
    <t>Nicole Abeyta</t>
  </si>
  <si>
    <t>nicole@tisataos.org</t>
  </si>
  <si>
    <t>Sadie Acedo</t>
  </si>
  <si>
    <t>sadie@tisataos.org</t>
  </si>
  <si>
    <t xml:space="preserve">Robert Chavez </t>
  </si>
  <si>
    <t>rchavez@torcschools.net</t>
  </si>
  <si>
    <t>j.sanchez@tucumcarischools.com</t>
  </si>
  <si>
    <t>Dave Johnson</t>
  </si>
  <si>
    <t>d.johnson@tucumcarischools.com</t>
  </si>
  <si>
    <t>Annette Baca</t>
  </si>
  <si>
    <t>annette_baca@wlvs.org</t>
  </si>
  <si>
    <t>Dinah Maynes</t>
  </si>
  <si>
    <t>dinah_sanchez@wlvs.k12.nm.us</t>
  </si>
  <si>
    <t>Martin Romine</t>
  </si>
  <si>
    <t>martin.romine@zpsd.org</t>
  </si>
  <si>
    <t>angie@k12accounting.com</t>
  </si>
  <si>
    <t>001018</t>
  </si>
  <si>
    <t>023130</t>
  </si>
  <si>
    <t>Angie Lerner</t>
  </si>
  <si>
    <t>Dee Altosa</t>
  </si>
  <si>
    <t>dee@guadalupemontessori.org</t>
  </si>
  <si>
    <t>001039</t>
  </si>
  <si>
    <t>Rhonda Cordova</t>
  </si>
  <si>
    <t>rhondacordova1000@outlook.com</t>
  </si>
  <si>
    <t>063004</t>
  </si>
  <si>
    <t>Jolene Jaramillo</t>
  </si>
  <si>
    <t>jolene@k12accounting.com</t>
  </si>
  <si>
    <t>Ramona Perea</t>
  </si>
  <si>
    <t>monaperea@yahoo.com</t>
  </si>
  <si>
    <t>John Rodarte</t>
  </si>
  <si>
    <t>jrodarte.sdriverside@gmail.com</t>
  </si>
  <si>
    <t>BRENDA BLAISURE</t>
  </si>
  <si>
    <t>brenda.blaisure@estancia.k12.nm.us</t>
  </si>
  <si>
    <t>MARTA FERNANDEZ</t>
  </si>
  <si>
    <t>mfernandez@lcps.k12.nm.us</t>
  </si>
  <si>
    <t>Cindy Roybal</t>
  </si>
  <si>
    <t>croybal@melroseschools.org</t>
  </si>
  <si>
    <t>Angela Salas</t>
  </si>
  <si>
    <t>angela.salas@mascharterschool.com</t>
  </si>
  <si>
    <t>monmar@taosschools.org</t>
  </si>
  <si>
    <t>annette_baca@WLVS.k12.nm.us</t>
  </si>
  <si>
    <t>NUTRITION PORTAL LEA ID</t>
  </si>
  <si>
    <t>NUTRITION PORTAL School ID</t>
  </si>
  <si>
    <t>NUTRITION PORTAL School Name</t>
  </si>
  <si>
    <t>STARS Location Latitude</t>
  </si>
  <si>
    <t>STARS Location Longitude</t>
  </si>
  <si>
    <t>STARS Location Address
1</t>
  </si>
  <si>
    <t>STARS Location City</t>
  </si>
  <si>
    <t>STARS Location
State</t>
  </si>
  <si>
    <t>STARS Location Zip Code</t>
  </si>
  <si>
    <t>STARS Location County</t>
  </si>
  <si>
    <t>ECADEMY K-8</t>
  </si>
  <si>
    <t>35.1029261</t>
  </si>
  <si>
    <t>-106.5724946</t>
  </si>
  <si>
    <t>6400 UPTOWN BLVD NE</t>
  </si>
  <si>
    <t>ALBUQUERQUE</t>
  </si>
  <si>
    <t>NM</t>
  </si>
  <si>
    <t>87110</t>
  </si>
  <si>
    <t xml:space="preserve">BERNALILLO </t>
  </si>
  <si>
    <t>001006</t>
  </si>
  <si>
    <t>NATIVE AMERICAN COMMUNITY ACADEMY</t>
  </si>
  <si>
    <t>35.1079021</t>
  </si>
  <si>
    <t>-106.6578289</t>
  </si>
  <si>
    <t>1000 INDIAN SCHOOL RD</t>
  </si>
  <si>
    <t>87104</t>
  </si>
  <si>
    <t>001016</t>
  </si>
  <si>
    <t>THE ALB TALENT DEVELOPMENT CHARTER</t>
  </si>
  <si>
    <t>35.1087883</t>
  </si>
  <si>
    <t>-106.6998076</t>
  </si>
  <si>
    <t>1800 ATRISCO RD NW</t>
  </si>
  <si>
    <t>87120</t>
  </si>
  <si>
    <t>001017</t>
  </si>
  <si>
    <t>LOS PUENTES CHARTER</t>
  </si>
  <si>
    <t>35.1243881</t>
  </si>
  <si>
    <t>-106.64369</t>
  </si>
  <si>
    <t>4012 4TH ST. NW</t>
  </si>
  <si>
    <t>87107</t>
  </si>
  <si>
    <t>001024</t>
  </si>
  <si>
    <t>EAST MOUNTAIN HIGH SCHOOL</t>
  </si>
  <si>
    <t>35.17597</t>
  </si>
  <si>
    <t>-106.34407</t>
  </si>
  <si>
    <t>25 LA MADERA ROAD</t>
  </si>
  <si>
    <t>SANDIA PARK</t>
  </si>
  <si>
    <t>001028</t>
  </si>
  <si>
    <t>CORRALES INTERNATIONAL</t>
  </si>
  <si>
    <t>35.1810335</t>
  </si>
  <si>
    <t>-106.5832057</t>
  </si>
  <si>
    <t>5500 WILSHIRE AVE. NE</t>
  </si>
  <si>
    <t>87113</t>
  </si>
  <si>
    <t>001051</t>
  </si>
  <si>
    <t>ROBERT F. KENNEDY CHARTER</t>
  </si>
  <si>
    <t>35.0363872</t>
  </si>
  <si>
    <t>-106.7231611</t>
  </si>
  <si>
    <t>4300 BLAKE RD SW</t>
  </si>
  <si>
    <t>87121</t>
  </si>
  <si>
    <t>001063</t>
  </si>
  <si>
    <t>DIGITAL ARTS AND TECHNOLOGY ACADEMY</t>
  </si>
  <si>
    <t>35.11210</t>
  </si>
  <si>
    <t>-106.63242</t>
  </si>
  <si>
    <t>1011 LAMBERTON NE</t>
  </si>
  <si>
    <t>001076</t>
  </si>
  <si>
    <t>AZTEC DISCIPLINE</t>
  </si>
  <si>
    <t>35.113585</t>
  </si>
  <si>
    <t>-106.5342395</t>
  </si>
  <si>
    <t>2611 EUBANK BLVD NE</t>
  </si>
  <si>
    <t>87112</t>
  </si>
  <si>
    <t>001095</t>
  </si>
  <si>
    <t>MONTESSORI OF THE RIO GRANDE</t>
  </si>
  <si>
    <t>35.1111991</t>
  </si>
  <si>
    <t>-106.682523</t>
  </si>
  <si>
    <t>1650 GABALDON DR. N.W.</t>
  </si>
  <si>
    <t>001098</t>
  </si>
  <si>
    <t>MOUNTAIN MAHOGANY COMMUNITY SCHOOL</t>
  </si>
  <si>
    <t>35.1328944</t>
  </si>
  <si>
    <t>-106.6406178</t>
  </si>
  <si>
    <t>5014 4TH STREET NW</t>
  </si>
  <si>
    <t>001116</t>
  </si>
  <si>
    <t>ALICE KING COMMUNITY SCHOOL</t>
  </si>
  <si>
    <t>35.0913474</t>
  </si>
  <si>
    <t>-106.5569339</t>
  </si>
  <si>
    <t>8100 MOUNTAIN RD. NE</t>
  </si>
  <si>
    <t>001203</t>
  </si>
  <si>
    <t>DENNIS CHAVEZ ELEMENTARY</t>
  </si>
  <si>
    <t>35.167726</t>
  </si>
  <si>
    <t>-106.550213</t>
  </si>
  <si>
    <t>7500 BARSTOW NE</t>
  </si>
  <si>
    <t>87109</t>
  </si>
  <si>
    <t>001206</t>
  </si>
  <si>
    <t>ADOBE ACRES ELEMENTARY</t>
  </si>
  <si>
    <t>35.021835</t>
  </si>
  <si>
    <t>-106.685626</t>
  </si>
  <si>
    <t>1724 CAMINO DEL VALLE SW</t>
  </si>
  <si>
    <t>87105</t>
  </si>
  <si>
    <t>001207</t>
  </si>
  <si>
    <t>ALAMEDA ELEMENTARY</t>
  </si>
  <si>
    <t>35.190229</t>
  </si>
  <si>
    <t>-106.618769</t>
  </si>
  <si>
    <t>412 ALAMEDA BLVD NW</t>
  </si>
  <si>
    <t>87114</t>
  </si>
  <si>
    <t>001210</t>
  </si>
  <si>
    <t>ALAMOSA ELEMENTARY</t>
  </si>
  <si>
    <t>35.071335</t>
  </si>
  <si>
    <t>-106.7080647</t>
  </si>
  <si>
    <t>6500 SUNSET GARDENS RD SW</t>
  </si>
  <si>
    <t>001213</t>
  </si>
  <si>
    <t>ALVARADO ELEMENTARY</t>
  </si>
  <si>
    <t>35.151307</t>
  </si>
  <si>
    <t>-106.654092</t>
  </si>
  <si>
    <t>1100 SOLAR RD NW</t>
  </si>
  <si>
    <t>001214</t>
  </si>
  <si>
    <t>APACHE ELEMENTARY</t>
  </si>
  <si>
    <t>35.078491</t>
  </si>
  <si>
    <t>-106.502462</t>
  </si>
  <si>
    <t>12800 COPPER ST NE</t>
  </si>
  <si>
    <t>87123</t>
  </si>
  <si>
    <t>001215</t>
  </si>
  <si>
    <t>ARMIJO ELEMENTARY</t>
  </si>
  <si>
    <t>35.061304</t>
  </si>
  <si>
    <t>-106.673205</t>
  </si>
  <si>
    <t>1440 GATEWOOD RD SW</t>
  </si>
  <si>
    <t>001216</t>
  </si>
  <si>
    <t>ATRISCO ELEMENTARY</t>
  </si>
  <si>
    <t>35.061825</t>
  </si>
  <si>
    <t>-106.693934</t>
  </si>
  <si>
    <t>1201 ATRISCO RD SW</t>
  </si>
  <si>
    <t>001217</t>
  </si>
  <si>
    <t>JOHN BAKER ELEMENTARY</t>
  </si>
  <si>
    <t>35.12217</t>
  </si>
  <si>
    <t>-106.505854</t>
  </si>
  <si>
    <t>12015-B TIVOLI ST NE</t>
  </si>
  <si>
    <t>87111</t>
  </si>
  <si>
    <t>001219</t>
  </si>
  <si>
    <t>EDMUND G ROSS ELEMENTARY</t>
  </si>
  <si>
    <t>35.172359</t>
  </si>
  <si>
    <t>-106.573436</t>
  </si>
  <si>
    <t>6700 PALOMAS NE</t>
  </si>
  <si>
    <t>001221</t>
  </si>
  <si>
    <t>HUBERT H HUMPHREY ELEMENTARY</t>
  </si>
  <si>
    <t>35.15125</t>
  </si>
  <si>
    <t>-106.530498</t>
  </si>
  <si>
    <t>9801 ACADEMY HILLS DR NE</t>
  </si>
  <si>
    <t>001222</t>
  </si>
  <si>
    <t>BANDELIER ELEMENTARY</t>
  </si>
  <si>
    <t>35.07092</t>
  </si>
  <si>
    <t>-106.606931</t>
  </si>
  <si>
    <t>3309 PERSHING ST SE</t>
  </si>
  <si>
    <t>87106</t>
  </si>
  <si>
    <t>001225</t>
  </si>
  <si>
    <t>BARCELONA ELEMENTARY</t>
  </si>
  <si>
    <t>35.0311363</t>
  </si>
  <si>
    <t>-106.6936118</t>
  </si>
  <si>
    <t>2311 BARCELONA RD SW</t>
  </si>
  <si>
    <t>001227</t>
  </si>
  <si>
    <t>ONATE ELEMENTARY</t>
  </si>
  <si>
    <t>35.105214</t>
  </si>
  <si>
    <t>-106.503447</t>
  </si>
  <si>
    <t>12415 BRENTWOOD HILLS NE</t>
  </si>
  <si>
    <t>001228</t>
  </si>
  <si>
    <t>BEL-AIR ELEMENTARY</t>
  </si>
  <si>
    <t>35.117589</t>
  </si>
  <si>
    <t>-106.593226</t>
  </si>
  <si>
    <t>4725 CANDELARIA RD NE</t>
  </si>
  <si>
    <t>001229</t>
  </si>
  <si>
    <t>BELLEHAVEN ELEMENTARY</t>
  </si>
  <si>
    <t>35.0981385</t>
  </si>
  <si>
    <t>-106.5467732</t>
  </si>
  <si>
    <t>8701 PRINCESS JEANNE ST NE</t>
  </si>
  <si>
    <t>001230</t>
  </si>
  <si>
    <t>GOV BENT ELEMENTARY</t>
  </si>
  <si>
    <t>35.129179</t>
  </si>
  <si>
    <t>-106.580638</t>
  </si>
  <si>
    <t>5700 HENDRIX RD NE</t>
  </si>
  <si>
    <t>001231</t>
  </si>
  <si>
    <t>KIT CARSON ELEMENTARY</t>
  </si>
  <si>
    <t>35.0487727</t>
  </si>
  <si>
    <t>-106.6854928</t>
  </si>
  <si>
    <t>1921 BYRON AV SW</t>
  </si>
  <si>
    <t>001234</t>
  </si>
  <si>
    <t>CHAPARRAL ELEMENTARY</t>
  </si>
  <si>
    <t>35.133031</t>
  </si>
  <si>
    <t>-106.711807</t>
  </si>
  <si>
    <t>6325 MILNE RD NW</t>
  </si>
  <si>
    <t>001236</t>
  </si>
  <si>
    <t>CHELWOOD ELEMENTARY</t>
  </si>
  <si>
    <t>35.0947603</t>
  </si>
  <si>
    <t>-106.5046436</t>
  </si>
  <si>
    <t>12701 CONSTITUTION AV NE</t>
  </si>
  <si>
    <t>001237</t>
  </si>
  <si>
    <t>COCHITI ELEMENTARY</t>
  </si>
  <si>
    <t>35.116028</t>
  </si>
  <si>
    <t>-106.6643164</t>
  </si>
  <si>
    <t>3100 SAN ISIDRO RD NW</t>
  </si>
  <si>
    <t>001240</t>
  </si>
  <si>
    <t>COLLET PARK ELEMENTARY</t>
  </si>
  <si>
    <t>35.106564</t>
  </si>
  <si>
    <t>-106.522706</t>
  </si>
  <si>
    <t>2100 MORRIS ST NE</t>
  </si>
  <si>
    <t>001241</t>
  </si>
  <si>
    <t>COMANCHE ELEMENTARY</t>
  </si>
  <si>
    <t>35.1236919</t>
  </si>
  <si>
    <t>-106.5605995</t>
  </si>
  <si>
    <t>3505 PENNSYLVANIA ST NE</t>
  </si>
  <si>
    <t>001243</t>
  </si>
  <si>
    <t>CORONADO ELEMENTARY</t>
  </si>
  <si>
    <t>35.079137</t>
  </si>
  <si>
    <t>-106.65294</t>
  </si>
  <si>
    <t>601 4TH ST SW</t>
  </si>
  <si>
    <t>87102</t>
  </si>
  <si>
    <t>001244</t>
  </si>
  <si>
    <t>DOLORES GONZALES ELEMENTARY</t>
  </si>
  <si>
    <t>35.076958</t>
  </si>
  <si>
    <t>-106.658793</t>
  </si>
  <si>
    <t>900 ATLANTIC ST SW</t>
  </si>
  <si>
    <t>001249</t>
  </si>
  <si>
    <t>DURANES ELEMENTARY</t>
  </si>
  <si>
    <t>35.111521</t>
  </si>
  <si>
    <t>-106.674295</t>
  </si>
  <si>
    <t>2436 ZICKERT RD NW</t>
  </si>
  <si>
    <t>001250</t>
  </si>
  <si>
    <t>MARYANN BINFORD ELEMENTARY</t>
  </si>
  <si>
    <t>35.05188</t>
  </si>
  <si>
    <t>-106.72662</t>
  </si>
  <si>
    <t>1400 CORRIZ SW</t>
  </si>
  <si>
    <t>001252</t>
  </si>
  <si>
    <t>EAST SAN JOSE ELEMENTARY</t>
  </si>
  <si>
    <t>35.062436</t>
  </si>
  <si>
    <t>-106.646091</t>
  </si>
  <si>
    <t>415 THAXTON AVE SE</t>
  </si>
  <si>
    <t>001255</t>
  </si>
  <si>
    <t>EMERSON ELEMENTARY</t>
  </si>
  <si>
    <t>35.067813</t>
  </si>
  <si>
    <t>-106.571528</t>
  </si>
  <si>
    <t>620 GEORGIA ST SE</t>
  </si>
  <si>
    <t>87108</t>
  </si>
  <si>
    <t>001258</t>
  </si>
  <si>
    <t>JANET KAHN FINE ARTS ACADEMY</t>
  </si>
  <si>
    <t>35.1021732</t>
  </si>
  <si>
    <t>-106.5376667</t>
  </si>
  <si>
    <t>9717 INDIAN SCHOOL RD NE</t>
  </si>
  <si>
    <t>001260</t>
  </si>
  <si>
    <t>MANZANO MESA ELEMENTARY</t>
  </si>
  <si>
    <t>35.061533</t>
  </si>
  <si>
    <t>-106.524741</t>
  </si>
  <si>
    <t>801 ELIZABETH ST SE</t>
  </si>
  <si>
    <t>001261</t>
  </si>
  <si>
    <t>EUGENE FIELD ELEMENTARY</t>
  </si>
  <si>
    <t>35.076716</t>
  </si>
  <si>
    <t>-106.642808</t>
  </si>
  <si>
    <t>700 EDITH BLVD SE</t>
  </si>
  <si>
    <t>001262</t>
  </si>
  <si>
    <t>EDWARD GONZALES ELEMENTARY</t>
  </si>
  <si>
    <t>35.0646784</t>
  </si>
  <si>
    <t>-106.7331198</t>
  </si>
  <si>
    <t>554 90TH ST SW</t>
  </si>
  <si>
    <t>001264</t>
  </si>
  <si>
    <t>VENTANA RANCH ELEMENTARY</t>
  </si>
  <si>
    <t>35.1958</t>
  </si>
  <si>
    <t>-106.731665</t>
  </si>
  <si>
    <t>6801 VENTANA VILLAGE RD NW</t>
  </si>
  <si>
    <t>001064</t>
  </si>
  <si>
    <t>ALB CHRISTIAN SCHOOL</t>
  </si>
  <si>
    <t>35.13949296127627</t>
  </si>
  <si>
    <t>-106.58627998192745</t>
  </si>
  <si>
    <t>4931 McLeod Rd NE</t>
  </si>
  <si>
    <t>001265</t>
  </si>
  <si>
    <t>SEVEN BAR ELEMENTARY</t>
  </si>
  <si>
    <t>35.2047201</t>
  </si>
  <si>
    <t>-106.6715017</t>
  </si>
  <si>
    <t>4501 SEVEN BAR LOOP NW</t>
  </si>
  <si>
    <t>001267</t>
  </si>
  <si>
    <t>GRIEGOS ELEMENTARY</t>
  </si>
  <si>
    <t>35.128682</t>
  </si>
  <si>
    <t>-106.663726</t>
  </si>
  <si>
    <t>4040 SAN ISIDRO NW</t>
  </si>
  <si>
    <t>001268</t>
  </si>
  <si>
    <t>NORTH STAR ELEMENTARY</t>
  </si>
  <si>
    <t>35.192362</t>
  </si>
  <si>
    <t>-106.544247</t>
  </si>
  <si>
    <t>9301 VENTURA NE</t>
  </si>
  <si>
    <t>87122</t>
  </si>
  <si>
    <t>001270</t>
  </si>
  <si>
    <t>HAWTHORNE ELEMENTARY</t>
  </si>
  <si>
    <t>35.078984</t>
  </si>
  <si>
    <t>-106.541881</t>
  </si>
  <si>
    <t>420 GENERAL SOMERVELL ST NE</t>
  </si>
  <si>
    <t>001273</t>
  </si>
  <si>
    <t>HODGIN ELEMENTARY</t>
  </si>
  <si>
    <t>35.1257974</t>
  </si>
  <si>
    <t>-106.6007646</t>
  </si>
  <si>
    <t>3801 MORNINGSIDE DR NE</t>
  </si>
  <si>
    <t>001275</t>
  </si>
  <si>
    <t>PAINTED SKY ELEMENTARY</t>
  </si>
  <si>
    <t>35.0951431</t>
  </si>
  <si>
    <t>-106.7359035</t>
  </si>
  <si>
    <t>8101 GAVIN DR NW</t>
  </si>
  <si>
    <t>001276</t>
  </si>
  <si>
    <t>INEZ ELEMENTARY</t>
  </si>
  <si>
    <t>35.101747</t>
  </si>
  <si>
    <t>-106.559425</t>
  </si>
  <si>
    <t>1700 PENNSYLVANIA ST NE</t>
  </si>
  <si>
    <t>001279</t>
  </si>
  <si>
    <t>KIRTLAND ELEMENTARY</t>
  </si>
  <si>
    <t>35.0579296</t>
  </si>
  <si>
    <t>-106.6050615</t>
  </si>
  <si>
    <t>3530 GIBSON BLVD SE</t>
  </si>
  <si>
    <t>87118</t>
  </si>
  <si>
    <t>001280</t>
  </si>
  <si>
    <t>SUSIE RAYOS MARMON ELEMENTARY</t>
  </si>
  <si>
    <t>35.105298</t>
  </si>
  <si>
    <t>-106.717559</t>
  </si>
  <si>
    <t>1800 72ND ST NW</t>
  </si>
  <si>
    <t>001282</t>
  </si>
  <si>
    <t>LA LUZ ELEMENTARY</t>
  </si>
  <si>
    <t>35.130569</t>
  </si>
  <si>
    <t>-106.640727</t>
  </si>
  <si>
    <t>225 GRIEGOS RD NW</t>
  </si>
  <si>
    <t>001285</t>
  </si>
  <si>
    <t>LA MESA ELEMENTARY</t>
  </si>
  <si>
    <t>35.079587</t>
  </si>
  <si>
    <t>-106.563037</t>
  </si>
  <si>
    <t>7500 COPPER AV NE</t>
  </si>
  <si>
    <t>001288</t>
  </si>
  <si>
    <t>LAVALAND ELEMENTARY</t>
  </si>
  <si>
    <t>35.0908052</t>
  </si>
  <si>
    <t>-106.7044814</t>
  </si>
  <si>
    <t>501 57TH ST NW</t>
  </si>
  <si>
    <t>001291</t>
  </si>
  <si>
    <t>LONGFELLOW ELEMENTARY</t>
  </si>
  <si>
    <t>35.086365</t>
  </si>
  <si>
    <t>-106.640782</t>
  </si>
  <si>
    <t>400 EDITH NE</t>
  </si>
  <si>
    <t>001295</t>
  </si>
  <si>
    <t>CHAMIZA ELEMENTARY</t>
  </si>
  <si>
    <t>35.169505</t>
  </si>
  <si>
    <t>-106.701982</t>
  </si>
  <si>
    <t>5401 HOMESTEAD CIR NW</t>
  </si>
  <si>
    <t>001297</t>
  </si>
  <si>
    <t>LOS PADILLAS ELEMENTARY</t>
  </si>
  <si>
    <t>34.958013</t>
  </si>
  <si>
    <t>-106.708477</t>
  </si>
  <si>
    <t>2525 LOS PADILLAS RD SW</t>
  </si>
  <si>
    <t>001300</t>
  </si>
  <si>
    <t>LOWELL ELEMENTARY</t>
  </si>
  <si>
    <t>35.063014</t>
  </si>
  <si>
    <t>-106.628444</t>
  </si>
  <si>
    <t>1700 SUNSHINE TERRACE SE</t>
  </si>
  <si>
    <t>001303</t>
  </si>
  <si>
    <t>MACARTHUR ELEMENTARY</t>
  </si>
  <si>
    <t>35.137056</t>
  </si>
  <si>
    <t>-106.650763</t>
  </si>
  <si>
    <t>1100 MACARTHUR RD NW</t>
  </si>
  <si>
    <t>001305</t>
  </si>
  <si>
    <t>MATHESON PARK ELEMENTARY</t>
  </si>
  <si>
    <t>35.113941</t>
  </si>
  <si>
    <t>-106.520745</t>
  </si>
  <si>
    <t>10809 LEXINGTON AVE NE</t>
  </si>
  <si>
    <t>001307</t>
  </si>
  <si>
    <t>MCCOLLUM ELEMENTARY</t>
  </si>
  <si>
    <t>35.089434</t>
  </si>
  <si>
    <t>-106.527761</t>
  </si>
  <si>
    <t>10900 SAN JACINTO ST NE</t>
  </si>
  <si>
    <t>001309</t>
  </si>
  <si>
    <t>MISSION AVENUE ELEMENTARY</t>
  </si>
  <si>
    <t>35.1413467</t>
  </si>
  <si>
    <t>-106.6169881</t>
  </si>
  <si>
    <t>725 MISSION AV NE</t>
  </si>
  <si>
    <t>001310</t>
  </si>
  <si>
    <t>MITCHELL ELEMENTARY</t>
  </si>
  <si>
    <t>35.123846</t>
  </si>
  <si>
    <t>-106.528117</t>
  </si>
  <si>
    <t>10121 COMANCHE RD NE</t>
  </si>
  <si>
    <t>001312</t>
  </si>
  <si>
    <t>MONTE VISTA ELEMENTARY</t>
  </si>
  <si>
    <t>35.0828728</t>
  </si>
  <si>
    <t>-106.6108914</t>
  </si>
  <si>
    <t>3211 MONTE VISTA BLVD NE</t>
  </si>
  <si>
    <t>001315</t>
  </si>
  <si>
    <t>MONTEZUMA ELEMENTARY</t>
  </si>
  <si>
    <t>35.100939</t>
  </si>
  <si>
    <t>-106.610079</t>
  </si>
  <si>
    <t>3100 INDIAN SCHOOL NE</t>
  </si>
  <si>
    <t>001317</t>
  </si>
  <si>
    <t>PETROGLYPH ELEMENTARY</t>
  </si>
  <si>
    <t>35.184534</t>
  </si>
  <si>
    <t>-106.680912</t>
  </si>
  <si>
    <t>5100 MARNA LYNN AVE NW</t>
  </si>
  <si>
    <t>001321</t>
  </si>
  <si>
    <t>A. MONTOYA ELEMENTARY</t>
  </si>
  <si>
    <t>35.076937</t>
  </si>
  <si>
    <t>-106.39066</t>
  </si>
  <si>
    <t>24 PUBLIC SCHOOL RD</t>
  </si>
  <si>
    <t>TIJERAS</t>
  </si>
  <si>
    <t>87059</t>
  </si>
  <si>
    <t>001324</t>
  </si>
  <si>
    <t>MOUNTAIN VIEW ELEMENTARY</t>
  </si>
  <si>
    <t>35.001884</t>
  </si>
  <si>
    <t>-106.664501</t>
  </si>
  <si>
    <t>5317 SECOND ST SW</t>
  </si>
  <si>
    <t>001327</t>
  </si>
  <si>
    <t>NAVAJO ELEMENTARY</t>
  </si>
  <si>
    <t>35.033249</t>
  </si>
  <si>
    <t>-106.709639</t>
  </si>
  <si>
    <t>2936 HUGHES RD SW</t>
  </si>
  <si>
    <t>001328</t>
  </si>
  <si>
    <t>GEORGIA O'KEEFFE ELEMENTARY</t>
  </si>
  <si>
    <t>35.149327</t>
  </si>
  <si>
    <t>-106.509669</t>
  </si>
  <si>
    <t>11701 SAN VICTORIO NE</t>
  </si>
  <si>
    <t>001329</t>
  </si>
  <si>
    <t>ARROYO DEL OSO ELEMENTARY</t>
  </si>
  <si>
    <t>35.151984</t>
  </si>
  <si>
    <t>-106.575333</t>
  </si>
  <si>
    <t>6504 HARPER NE</t>
  </si>
  <si>
    <t>001330</t>
  </si>
  <si>
    <t>REGINALD CHAVEZ ELEMENTARY</t>
  </si>
  <si>
    <t>35.098676</t>
  </si>
  <si>
    <t>-106.679131</t>
  </si>
  <si>
    <t>2700 MOUNTAIN RD NW</t>
  </si>
  <si>
    <t>001332</t>
  </si>
  <si>
    <t>OSUNA ELEMENTARY</t>
  </si>
  <si>
    <t>35.135333</t>
  </si>
  <si>
    <t>-106.542525</t>
  </si>
  <si>
    <t>4715 MOON ST NE</t>
  </si>
  <si>
    <t>001333</t>
  </si>
  <si>
    <t>PAJARITO ELEMENTARY</t>
  </si>
  <si>
    <t>34.997205</t>
  </si>
  <si>
    <t>-106.71237</t>
  </si>
  <si>
    <t>2701 DON FELIPE SW</t>
  </si>
  <si>
    <t>001336</t>
  </si>
  <si>
    <t>LOS RANCHOS ELEMENTARY</t>
  </si>
  <si>
    <t>35.170351</t>
  </si>
  <si>
    <t>-106.636353</t>
  </si>
  <si>
    <t>7609 FOURTH ST NW</t>
  </si>
  <si>
    <t>001339</t>
  </si>
  <si>
    <t>CARLOS REY ELEMENTARY</t>
  </si>
  <si>
    <t>35.051722</t>
  </si>
  <si>
    <t>-106.750183</t>
  </si>
  <si>
    <t>1215 CERRILLOS RD SW</t>
  </si>
  <si>
    <t>001345</t>
  </si>
  <si>
    <t>SAN ANTONITO ELEMENTARY</t>
  </si>
  <si>
    <t>35.1711072</t>
  </si>
  <si>
    <t>-106.3402426</t>
  </si>
  <si>
    <t>12555 N HWY 14</t>
  </si>
  <si>
    <t>87047</t>
  </si>
  <si>
    <t>001348</t>
  </si>
  <si>
    <t>SANDIA BASE ELEMENTARY</t>
  </si>
  <si>
    <t>35.061774</t>
  </si>
  <si>
    <t>-106.549387</t>
  </si>
  <si>
    <t>21001 WYOMING SE KAFB EAST</t>
  </si>
  <si>
    <t>87116</t>
  </si>
  <si>
    <t>001350</t>
  </si>
  <si>
    <t>DOUBLE EAGLE ELEMENTARY</t>
  </si>
  <si>
    <t>35.186305</t>
  </si>
  <si>
    <t>-106.507786</t>
  </si>
  <si>
    <t>8901 LOWELL ST NE</t>
  </si>
  <si>
    <t>001351</t>
  </si>
  <si>
    <t>CORRALES ELEMENTARY</t>
  </si>
  <si>
    <t>35.227406</t>
  </si>
  <si>
    <t>-106.610295</t>
  </si>
  <si>
    <t>200 TARGET RD</t>
  </si>
  <si>
    <t>CORRALES</t>
  </si>
  <si>
    <t>87048</t>
  </si>
  <si>
    <t xml:space="preserve">SANDOVAL </t>
  </si>
  <si>
    <t>001356</t>
  </si>
  <si>
    <t>SIERRA VISTA ELEMENTARY</t>
  </si>
  <si>
    <t>35.199761</t>
  </si>
  <si>
    <t>-106.708591</t>
  </si>
  <si>
    <t>10220 PASEO DEL NORTE NW</t>
  </si>
  <si>
    <t>001357</t>
  </si>
  <si>
    <t>SOMBRA DEL MONTE ELEMENTARY</t>
  </si>
  <si>
    <t>35.117952</t>
  </si>
  <si>
    <t>-106.541117</t>
  </si>
  <si>
    <t>9110 SHOSHONE RD NE</t>
  </si>
  <si>
    <t>001360</t>
  </si>
  <si>
    <t>S. Y. JACKSON ELEMENTARY</t>
  </si>
  <si>
    <t>35.134636</t>
  </si>
  <si>
    <t>-106.510957</t>
  </si>
  <si>
    <t>4720 CAIRO DR NE</t>
  </si>
  <si>
    <t>001363</t>
  </si>
  <si>
    <t>TOMASITA ELEMENTARY</t>
  </si>
  <si>
    <t>35.08157</t>
  </si>
  <si>
    <t>-106.524461</t>
  </si>
  <si>
    <t>701 TOMASITA ST NE</t>
  </si>
  <si>
    <t>001364</t>
  </si>
  <si>
    <t>MARK TWAIN ELEMENTARY</t>
  </si>
  <si>
    <t>35.093652</t>
  </si>
  <si>
    <t>-106.573591</t>
  </si>
  <si>
    <t>6316 CONSTITUTION AVE NE</t>
  </si>
  <si>
    <t>001365</t>
  </si>
  <si>
    <t>MARIE M HUGHES ELEMENTARY</t>
  </si>
  <si>
    <t>35.160974</t>
  </si>
  <si>
    <t>-106.705037</t>
  </si>
  <si>
    <t>5701 MOJAVE NW</t>
  </si>
  <si>
    <t>001370</t>
  </si>
  <si>
    <t>VALLE VISTA ELEMENTARY</t>
  </si>
  <si>
    <t>35.0769068</t>
  </si>
  <si>
    <t>-106.6815431</t>
  </si>
  <si>
    <t>1700 MAE AV SW</t>
  </si>
  <si>
    <t>001373</t>
  </si>
  <si>
    <t>LEW WALLACE ELEMENTARY</t>
  </si>
  <si>
    <t>35.090024</t>
  </si>
  <si>
    <t>-106.653401</t>
  </si>
  <si>
    <t>513 SIXTH ST NW</t>
  </si>
  <si>
    <t>001376</t>
  </si>
  <si>
    <t>WHERRY ELEMENTARY</t>
  </si>
  <si>
    <t>35.057176</t>
  </si>
  <si>
    <t>-106.563188</t>
  </si>
  <si>
    <t>BLDG 25000TH KAFB EAST</t>
  </si>
  <si>
    <t>001379</t>
  </si>
  <si>
    <t>WHITTIER ELEMENTARY</t>
  </si>
  <si>
    <t>35.06447</t>
  </si>
  <si>
    <t>-106.588839</t>
  </si>
  <si>
    <t>1110 QUINCY ST SE</t>
  </si>
  <si>
    <t>001385</t>
  </si>
  <si>
    <t>ZIA ELEMENTARY</t>
  </si>
  <si>
    <t>35.085615</t>
  </si>
  <si>
    <t>-106.592195</t>
  </si>
  <si>
    <t>440 JEFFERSON ST NE</t>
  </si>
  <si>
    <t>001388</t>
  </si>
  <si>
    <t>ZUNI ELEMENTARY</t>
  </si>
  <si>
    <t>35.112262</t>
  </si>
  <si>
    <t>-106.57535</t>
  </si>
  <si>
    <t>6300 CLAREMONT AVE NE</t>
  </si>
  <si>
    <t>001389</t>
  </si>
  <si>
    <t>TIERRA ANTIGUA ELEMENTARY</t>
  </si>
  <si>
    <t>35.1786888</t>
  </si>
  <si>
    <t>-106.7422617</t>
  </si>
  <si>
    <t>8121 RAINBOW BLVD NW</t>
  </si>
  <si>
    <t>001392</t>
  </si>
  <si>
    <t>RUDOLFO ANAYA ELEMENTARY</t>
  </si>
  <si>
    <t>35.035286</t>
  </si>
  <si>
    <t>-106.73265</t>
  </si>
  <si>
    <t>2800 VERMEJO PARK DR SW</t>
  </si>
  <si>
    <t>001393</t>
  </si>
  <si>
    <t>SUNSET VIEW ELEMENTARY</t>
  </si>
  <si>
    <t>35.1896472</t>
  </si>
  <si>
    <t>-106.7163229</t>
  </si>
  <si>
    <t>6121 PARADISE BLVD NW</t>
  </si>
  <si>
    <t>001395</t>
  </si>
  <si>
    <t>HELEN CORDERO PRIMARY</t>
  </si>
  <si>
    <t>35.066035</t>
  </si>
  <si>
    <t>-106.733692</t>
  </si>
  <si>
    <t>8800 EUCARIZ SW</t>
  </si>
  <si>
    <t>001405</t>
  </si>
  <si>
    <t>JOHN ADAMS MIDDLE</t>
  </si>
  <si>
    <t>35.098311</t>
  </si>
  <si>
    <t>-106.70056</t>
  </si>
  <si>
    <t>5401 GLENRIO RD NW</t>
  </si>
  <si>
    <t>001407</t>
  </si>
  <si>
    <t>CLEVELAND MIDDLE</t>
  </si>
  <si>
    <t>35.128559</t>
  </si>
  <si>
    <t>-106.569732</t>
  </si>
  <si>
    <t>6910 NATALIE ST NE</t>
  </si>
  <si>
    <t>001410</t>
  </si>
  <si>
    <t>GARFIELD MIDDLE</t>
  </si>
  <si>
    <t>35.118136</t>
  </si>
  <si>
    <t>-106.648749</t>
  </si>
  <si>
    <t>3501 SIXTH ST NW</t>
  </si>
  <si>
    <t>001413</t>
  </si>
  <si>
    <t>GRANT MIDDLE</t>
  </si>
  <si>
    <t>35.0919314</t>
  </si>
  <si>
    <t>-106.5415169</t>
  </si>
  <si>
    <t>1111 EASTERDAY NE</t>
  </si>
  <si>
    <t>001415</t>
  </si>
  <si>
    <t>HARRISON MIDDLE</t>
  </si>
  <si>
    <t>35.0180284</t>
  </si>
  <si>
    <t>-106.6773975</t>
  </si>
  <si>
    <t>3912 ISLETA BLVD SW</t>
  </si>
  <si>
    <t>001416</t>
  </si>
  <si>
    <t>HAYES MIDDLE</t>
  </si>
  <si>
    <t>35.0899536</t>
  </si>
  <si>
    <t>-106.5549164</t>
  </si>
  <si>
    <t>1100 TEXAS ST NE</t>
  </si>
  <si>
    <t>001418</t>
  </si>
  <si>
    <t>HOOVER MIDDLE</t>
  </si>
  <si>
    <t>35.1218278</t>
  </si>
  <si>
    <t>-106.5056334</t>
  </si>
  <si>
    <t>12015 TIVOLI NE</t>
  </si>
  <si>
    <t>001420</t>
  </si>
  <si>
    <t>JACKSON MIDDLE</t>
  </si>
  <si>
    <t>35.099902</t>
  </si>
  <si>
    <t>-106.527453</t>
  </si>
  <si>
    <t>10600 INDIAN SCHOOL RD NE</t>
  </si>
  <si>
    <t>001425</t>
  </si>
  <si>
    <t>JEFFERSON MIDDLE</t>
  </si>
  <si>
    <t>35.088398</t>
  </si>
  <si>
    <t>-106.611231</t>
  </si>
  <si>
    <t>712 GIRARD NE</t>
  </si>
  <si>
    <t>001427</t>
  </si>
  <si>
    <t>KENNEDY MIDDLE</t>
  </si>
  <si>
    <t>35.083381</t>
  </si>
  <si>
    <t>-106.52468</t>
  </si>
  <si>
    <t>721 TOMASITA NE</t>
  </si>
  <si>
    <t>001430</t>
  </si>
  <si>
    <t>DESERT RIDGE MIDDLE</t>
  </si>
  <si>
    <t>35.180206</t>
  </si>
  <si>
    <t>-106.550581</t>
  </si>
  <si>
    <t>8400 BARSTOW NE</t>
  </si>
  <si>
    <t>001435</t>
  </si>
  <si>
    <t>MADISON MIDDLE</t>
  </si>
  <si>
    <t>35.121667</t>
  </si>
  <si>
    <t>-106.54338</t>
  </si>
  <si>
    <t>3501 MOON ST NE</t>
  </si>
  <si>
    <t>001440</t>
  </si>
  <si>
    <t>MCKINLEY MIDDLE</t>
  </si>
  <si>
    <t>35.1231895</t>
  </si>
  <si>
    <t>-106.59502</t>
  </si>
  <si>
    <t>4500 COMANCHE RD NE</t>
  </si>
  <si>
    <t>001445</t>
  </si>
  <si>
    <t>JIMMY CARTER MIDDLE</t>
  </si>
  <si>
    <t>35.083316</t>
  </si>
  <si>
    <t>-106.730707</t>
  </si>
  <si>
    <t>8901 BLUEWATER NW</t>
  </si>
  <si>
    <t>001448</t>
  </si>
  <si>
    <t>POLK MIDDLE</t>
  </si>
  <si>
    <t>34.9782818</t>
  </si>
  <si>
    <t>-106.7033185</t>
  </si>
  <si>
    <t>2220 RAYMAC RD SW</t>
  </si>
  <si>
    <t>001450</t>
  </si>
  <si>
    <t>ERNIE PYLE MIDDLE</t>
  </si>
  <si>
    <t>35.0485609</t>
  </si>
  <si>
    <t>-106.6824392</t>
  </si>
  <si>
    <t>1820 VALDORA DR SW</t>
  </si>
  <si>
    <t>001452</t>
  </si>
  <si>
    <t>ROOSEVELT MIDDLE</t>
  </si>
  <si>
    <t>35.076887</t>
  </si>
  <si>
    <t>-106.3917878</t>
  </si>
  <si>
    <t>11799 STATE HIGHWAY 14S</t>
  </si>
  <si>
    <t>001455</t>
  </si>
  <si>
    <t>TAFT MIDDLE</t>
  </si>
  <si>
    <t>35.155979</t>
  </si>
  <si>
    <t>-106.642417</t>
  </si>
  <si>
    <t>620 SCHULTE RD NW</t>
  </si>
  <si>
    <t>001457</t>
  </si>
  <si>
    <t>TAYLOR MIDDLE</t>
  </si>
  <si>
    <t>35.176175</t>
  </si>
  <si>
    <t>-106.637605</t>
  </si>
  <si>
    <t>8200 GUADALUPE TR NW</t>
  </si>
  <si>
    <t>LOS RANCHOS DE ALBUQUERQUE</t>
  </si>
  <si>
    <t>001460</t>
  </si>
  <si>
    <t>VAN BUREN MIDDLE</t>
  </si>
  <si>
    <t>35.0661489</t>
  </si>
  <si>
    <t>-106.5666588</t>
  </si>
  <si>
    <t>700 LOUISIANA SE</t>
  </si>
  <si>
    <t>001465</t>
  </si>
  <si>
    <t>WASHINGTON MIDDLE</t>
  </si>
  <si>
    <t>35.0861667</t>
  </si>
  <si>
    <t>-106.6605335</t>
  </si>
  <si>
    <t>1101 PARK SW</t>
  </si>
  <si>
    <t>001470</t>
  </si>
  <si>
    <t>WILSON MIDDLE</t>
  </si>
  <si>
    <t>35.0620311</t>
  </si>
  <si>
    <t>-106.5786482</t>
  </si>
  <si>
    <t>1138 CARDENAS DR SE</t>
  </si>
  <si>
    <t>001475</t>
  </si>
  <si>
    <t>TRUMAN MIDDLE</t>
  </si>
  <si>
    <t>35.0510499</t>
  </si>
  <si>
    <t>-106.737098</t>
  </si>
  <si>
    <t>9400 BENAVIDES RD SW</t>
  </si>
  <si>
    <t>001480</t>
  </si>
  <si>
    <t>EISENHOWER MIDDLE</t>
  </si>
  <si>
    <t>35.145755</t>
  </si>
  <si>
    <t>-106.518096</t>
  </si>
  <si>
    <t>11001 CAMERO RD NE</t>
  </si>
  <si>
    <t>001485</t>
  </si>
  <si>
    <t>L.B. JOHNSON MIDDLE</t>
  </si>
  <si>
    <t>35.161334</t>
  </si>
  <si>
    <t>-106.696283</t>
  </si>
  <si>
    <t>6811 TAYLOR RANCH DR NW</t>
  </si>
  <si>
    <t>001490</t>
  </si>
  <si>
    <t>JAMES MONROE MIDDLE</t>
  </si>
  <si>
    <t>35.192188</t>
  </si>
  <si>
    <t>-106.716306</t>
  </si>
  <si>
    <t>6100 PARADISE BLVD NW</t>
  </si>
  <si>
    <t>001492</t>
  </si>
  <si>
    <t>TONY HILLERMAN MIDDLE SCHOOL</t>
  </si>
  <si>
    <t>35.178175</t>
  </si>
  <si>
    <t>-106.7369856</t>
  </si>
  <si>
    <t>8101 RAINBOW BLVD NW</t>
  </si>
  <si>
    <t>001496</t>
  </si>
  <si>
    <t>GEORGE I SANCHEZ</t>
  </si>
  <si>
    <t>35.019176</t>
  </si>
  <si>
    <t>-106.74833</t>
  </si>
  <si>
    <t>4050 118TH ST SW</t>
  </si>
  <si>
    <t>001497</t>
  </si>
  <si>
    <t>TRES VOLCANES COMMUNITY COLLABORATIVE SCHOOL</t>
  </si>
  <si>
    <t>35.098856</t>
  </si>
  <si>
    <t>-106.7524989</t>
  </si>
  <si>
    <t>9601 TIERRA PINTADA NW</t>
  </si>
  <si>
    <t>001514</t>
  </si>
  <si>
    <t>DEL NORTE HIGH</t>
  </si>
  <si>
    <t>35.132489</t>
  </si>
  <si>
    <t>-106.583487</t>
  </si>
  <si>
    <t>5323 MONTGOMERY NE</t>
  </si>
  <si>
    <t>001515</t>
  </si>
  <si>
    <t>ELDORADO HIGH</t>
  </si>
  <si>
    <t>35.128238</t>
  </si>
  <si>
    <t>-106.513188</t>
  </si>
  <si>
    <t>11300 MONTGOMERY BLVD NE</t>
  </si>
  <si>
    <t>001516</t>
  </si>
  <si>
    <t>NEX GEN ACADEMY</t>
  </si>
  <si>
    <t>35.1332583</t>
  </si>
  <si>
    <t>-106.5821309</t>
  </si>
  <si>
    <t>5325 MONTGOMERY NE</t>
  </si>
  <si>
    <t>001517</t>
  </si>
  <si>
    <t>ECADEMY</t>
  </si>
  <si>
    <t>35.1046014</t>
  </si>
  <si>
    <t>-106.5848814</t>
  </si>
  <si>
    <t>5300 CUTLER NE</t>
  </si>
  <si>
    <t>001520</t>
  </si>
  <si>
    <t>HIGHLAND HIGH</t>
  </si>
  <si>
    <t>35.074515</t>
  </si>
  <si>
    <t>-106.591194</t>
  </si>
  <si>
    <t>4700 COAL AV SE</t>
  </si>
  <si>
    <t>001525</t>
  </si>
  <si>
    <t>LA CUEVA HIGH</t>
  </si>
  <si>
    <t>35.182922</t>
  </si>
  <si>
    <t>-106.556558</t>
  </si>
  <si>
    <t>7801 WILSHIRE NE</t>
  </si>
  <si>
    <t>001530</t>
  </si>
  <si>
    <t>MANZANO HIGH</t>
  </si>
  <si>
    <t>35.0847</t>
  </si>
  <si>
    <t>-106.510934</t>
  </si>
  <si>
    <t>12200 LOMAS BLVD NE</t>
  </si>
  <si>
    <t>001540</t>
  </si>
  <si>
    <t>RIO GRANDE HIGH</t>
  </si>
  <si>
    <t>35.0507517</t>
  </si>
  <si>
    <t>-106.6944338</t>
  </si>
  <si>
    <t>2300 ARENAL RD SW</t>
  </si>
  <si>
    <t>001549</t>
  </si>
  <si>
    <t>NEW FUTURES HIGH SCHOOL</t>
  </si>
  <si>
    <t>35.1046586</t>
  </si>
  <si>
    <t>-106.5844917</t>
  </si>
  <si>
    <t>5400 CUTLER NE</t>
  </si>
  <si>
    <t>001550</t>
  </si>
  <si>
    <t>SANDIA HIGH</t>
  </si>
  <si>
    <t>35.1174269</t>
  </si>
  <si>
    <t>-106.5574669</t>
  </si>
  <si>
    <t>7801 CANDELARIA NE</t>
  </si>
  <si>
    <t>001560</t>
  </si>
  <si>
    <t>VALLEY HIGH</t>
  </si>
  <si>
    <t>35.124837</t>
  </si>
  <si>
    <t>-106.660217</t>
  </si>
  <si>
    <t>1505 CANDELARIA RD NW</t>
  </si>
  <si>
    <t>001570</t>
  </si>
  <si>
    <t>WEST MESA HIGH</t>
  </si>
  <si>
    <t>35.095683</t>
  </si>
  <si>
    <t>-106.715583</t>
  </si>
  <si>
    <t>6701 FORTUNA RD NW</t>
  </si>
  <si>
    <t>001575</t>
  </si>
  <si>
    <t>VOLCANO VISTA HIGH</t>
  </si>
  <si>
    <t>35.177822</t>
  </si>
  <si>
    <t>-106.732975</t>
  </si>
  <si>
    <t>8100 RAINBOW RD NW</t>
  </si>
  <si>
    <t>001576</t>
  </si>
  <si>
    <t>ATRISCO HERITAGE ACADEMY HS</t>
  </si>
  <si>
    <t>35.022282</t>
  </si>
  <si>
    <t>-106.7486202</t>
  </si>
  <si>
    <t>10800 DENNIS CHAVEZ BLV SW</t>
  </si>
  <si>
    <t>001580</t>
  </si>
  <si>
    <t>CIBOLA HIGH</t>
  </si>
  <si>
    <t>35.204445</t>
  </si>
  <si>
    <t>-106.663487</t>
  </si>
  <si>
    <t>1510 ELLISON DR NW</t>
  </si>
  <si>
    <t>001590</t>
  </si>
  <si>
    <t>ALBUQUERQUE HIGH</t>
  </si>
  <si>
    <t>35.096572</t>
  </si>
  <si>
    <t>-106.63567</t>
  </si>
  <si>
    <t>800 ODELIA RD NE</t>
  </si>
  <si>
    <t>001591</t>
  </si>
  <si>
    <t>COLLEGE AND CAREER HIGH SCHOOL</t>
  </si>
  <si>
    <t>35.0719671</t>
  </si>
  <si>
    <t>-106.6306342</t>
  </si>
  <si>
    <t>525 BUENA VISTA DR SE</t>
  </si>
  <si>
    <t>001593</t>
  </si>
  <si>
    <t>EARLY COLLEGE ACADEMY</t>
  </si>
  <si>
    <t>35.0943984</t>
  </si>
  <si>
    <t>-106.6356697</t>
  </si>
  <si>
    <t>807 MOUNTAIN RD NE</t>
  </si>
  <si>
    <t>001596</t>
  </si>
  <si>
    <t>FREEDOM HIGH</t>
  </si>
  <si>
    <t>35.105387</t>
  </si>
  <si>
    <t>-106.585617</t>
  </si>
  <si>
    <t>5200 CUTLER NE</t>
  </si>
  <si>
    <t>001597</t>
  </si>
  <si>
    <t>SCHOOL ON WHEELS HIGH SCHOOL</t>
  </si>
  <si>
    <t>35.0688114</t>
  </si>
  <si>
    <t>-106.6688803</t>
  </si>
  <si>
    <t>129 HARTLINE RD SW</t>
  </si>
  <si>
    <t>001611</t>
  </si>
  <si>
    <t>HIGHLAND AUTISM CENTER</t>
  </si>
  <si>
    <t>35.0770872</t>
  </si>
  <si>
    <t>-106.5913061</t>
  </si>
  <si>
    <t>220 MONROE SW</t>
  </si>
  <si>
    <t>001706</t>
  </si>
  <si>
    <t>CORAL COMMUNITY CHARTER</t>
  </si>
  <si>
    <t>35.0776979</t>
  </si>
  <si>
    <t>-106.5945951</t>
  </si>
  <si>
    <t>4401 SILVER AVENUE SE</t>
  </si>
  <si>
    <t>001707</t>
  </si>
  <si>
    <t>GILBERT L SENA CHARTER HS</t>
  </si>
  <si>
    <t>35.08392</t>
  </si>
  <si>
    <t>-106.52652</t>
  </si>
  <si>
    <t xml:space="preserve"> 
69 HOTEL CIR NE</t>
  </si>
  <si>
    <t>001709</t>
  </si>
  <si>
    <t>VOZ COLLEGIATE PREPARATORY CHARTER SCHOOL</t>
  </si>
  <si>
    <t>35.06393</t>
  </si>
  <si>
    <t>-106.57791</t>
  </si>
  <si>
    <t xml:space="preserve"> 
955 SAN PEDRO SE</t>
  </si>
  <si>
    <t>001749</t>
  </si>
  <si>
    <t>ACE LEADERSHIP HIGH SCHOOL (Local)</t>
  </si>
  <si>
    <t>35.0999502</t>
  </si>
  <si>
    <t>-106.6609732</t>
  </si>
  <si>
    <t>1240 BELLAMAH AVE. NW</t>
  </si>
  <si>
    <t>001750</t>
  </si>
  <si>
    <t>SIEMBRA LEADERSHIP HIGH SCHOOL</t>
  </si>
  <si>
    <t>35.084545</t>
  </si>
  <si>
    <t>-106.6539003</t>
  </si>
  <si>
    <t>524 CENTRAL AVE SW</t>
  </si>
  <si>
    <t>001752</t>
  </si>
  <si>
    <t>HEALTH LEADERSHIP HIGH SCHOOL (Local)</t>
  </si>
  <si>
    <t>35.0529384</t>
  </si>
  <si>
    <t>-106.625186</t>
  </si>
  <si>
    <t>1900 RANDOLPH RD. SE</t>
  </si>
  <si>
    <t>001753</t>
  </si>
  <si>
    <t>TECHNOLOGY LEADERSHIP HIGH SCHOOL</t>
  </si>
  <si>
    <t>35.055108</t>
  </si>
  <si>
    <t>-106.5294782</t>
  </si>
  <si>
    <t>10500 RESEARCH RD SE</t>
  </si>
  <si>
    <t>001769</t>
  </si>
  <si>
    <t>COTTONWOOD CLASSICAL PREP</t>
  </si>
  <si>
    <t>35.1711023</t>
  </si>
  <si>
    <t>-106.5918068</t>
  </si>
  <si>
    <t>7801 JEFFERSON ST. NE</t>
  </si>
  <si>
    <t>001780</t>
  </si>
  <si>
    <t>CIEN AGUAS INTERNATIONAL</t>
  </si>
  <si>
    <t>35.0532865</t>
  </si>
  <si>
    <t>-106.6237282</t>
  </si>
  <si>
    <t>2000 RANDOLPH RD. SE</t>
  </si>
  <si>
    <t>001781</t>
  </si>
  <si>
    <t>INTERNATIONAL SCHOOL AT MESA DEL SOL (Local)</t>
  </si>
  <si>
    <t>34.9927469</t>
  </si>
  <si>
    <t>-106.6173577</t>
  </si>
  <si>
    <t>2660 EASTMAN CROSSING SE</t>
  </si>
  <si>
    <t>001782</t>
  </si>
  <si>
    <t>WILLIAM W JOSEPHINE DORN CHARTER</t>
  </si>
  <si>
    <t>35.0718483</t>
  </si>
  <si>
    <t>-106.6435032</t>
  </si>
  <si>
    <t>1119 EDITH BLVD SE</t>
  </si>
  <si>
    <t>001840</t>
  </si>
  <si>
    <t>VISION QUEST ALTERNATIVE MIDDLE</t>
  </si>
  <si>
    <t>001118</t>
  </si>
  <si>
    <t>CHRISTINE DUNCAN HERITAGE ACADEMY (Local)</t>
  </si>
  <si>
    <t>35.108623</t>
  </si>
  <si>
    <t>-106.6994809</t>
  </si>
  <si>
    <t>1900 ATRISCO DR. NW</t>
  </si>
  <si>
    <t>MARK ARMIJO ACADEMY (Local)</t>
  </si>
  <si>
    <t>35.072512</t>
  </si>
  <si>
    <t>-106.7108596</t>
  </si>
  <si>
    <t>6800 GONZALES RD SW</t>
  </si>
  <si>
    <t>004009</t>
  </si>
  <si>
    <t>SIDNEY GUTIERREZ MIDDLE</t>
  </si>
  <si>
    <t>33.3116845</t>
  </si>
  <si>
    <t>-104.5205596</t>
  </si>
  <si>
    <t>69 E. GAIL HARRIS</t>
  </si>
  <si>
    <t>ROSWELL</t>
  </si>
  <si>
    <t>88203</t>
  </si>
  <si>
    <t xml:space="preserve">CHAVES </t>
  </si>
  <si>
    <t>004024</t>
  </si>
  <si>
    <t>BERRENDO ELEMENTARY</t>
  </si>
  <si>
    <t>33.4535134</t>
  </si>
  <si>
    <t>-104.5294793</t>
  </si>
  <si>
    <t>505 WEST PINE LODGE RD</t>
  </si>
  <si>
    <t>88201</t>
  </si>
  <si>
    <t>004025</t>
  </si>
  <si>
    <t>BERRENDO MIDDLE</t>
  </si>
  <si>
    <t>33.4730345</t>
  </si>
  <si>
    <t>-104.5123686</t>
  </si>
  <si>
    <t>800 MARION RICHARDS</t>
  </si>
  <si>
    <t>004036</t>
  </si>
  <si>
    <t>MOUNTAIN VIEW MIDDLE</t>
  </si>
  <si>
    <t>33.3390433</t>
  </si>
  <si>
    <t>-104.5171012</t>
  </si>
  <si>
    <t>312 EAST MTN VIEW RD</t>
  </si>
  <si>
    <t>004041</t>
  </si>
  <si>
    <t>DEL NORTE ELEMENTARY</t>
  </si>
  <si>
    <t>33.4276742</t>
  </si>
  <si>
    <t>-104.5136838</t>
  </si>
  <si>
    <t>2701 NORTH GARDEN AVE</t>
  </si>
  <si>
    <t>004042</t>
  </si>
  <si>
    <t>MESA MIDDLE</t>
  </si>
  <si>
    <t>33.3870969</t>
  </si>
  <si>
    <t>-104.5005951</t>
  </si>
  <si>
    <t>1601 EAST BLAND ST</t>
  </si>
  <si>
    <t>004044</t>
  </si>
  <si>
    <t>EAST GRAND PLAINS ELEMENTARY</t>
  </si>
  <si>
    <t>33.3356349</t>
  </si>
  <si>
    <t>-104.437735</t>
  </si>
  <si>
    <t>3773 EAST GRAND PLAINS</t>
  </si>
  <si>
    <t>004050</t>
  </si>
  <si>
    <t>EL CAPITAN ELEMENTARY</t>
  </si>
  <si>
    <t>33.3876182</t>
  </si>
  <si>
    <t>-104.5644348</t>
  </si>
  <si>
    <t>2807 WEST BLAND ST</t>
  </si>
  <si>
    <t>004052</t>
  </si>
  <si>
    <t>NANCY LOPEZ ELEMENTARY</t>
  </si>
  <si>
    <t>33.3864414</t>
  </si>
  <si>
    <t>-104.5060802</t>
  </si>
  <si>
    <t>1208 EAST BLAND ST</t>
  </si>
  <si>
    <t>004095</t>
  </si>
  <si>
    <t>MILITARY HEIGHTS ELEMENTARY</t>
  </si>
  <si>
    <t>33.4166156</t>
  </si>
  <si>
    <t>-104.5333932</t>
  </si>
  <si>
    <t>1900 NORTH MICHIGAN</t>
  </si>
  <si>
    <t>004100</t>
  </si>
  <si>
    <t>MISSOURI AVE ELEMENTARY</t>
  </si>
  <si>
    <t>33.3851913</t>
  </si>
  <si>
    <t>-104.5324269</t>
  </si>
  <si>
    <t>700 W DEMING</t>
  </si>
  <si>
    <t>004105</t>
  </si>
  <si>
    <t>MONTERREY ELEMENTARY</t>
  </si>
  <si>
    <t>33.3609005</t>
  </si>
  <si>
    <t>-104.5353046</t>
  </si>
  <si>
    <t>910 WEST GAYLE ST</t>
  </si>
  <si>
    <t>004120</t>
  </si>
  <si>
    <t>SUNSET ELEMENTARY</t>
  </si>
  <si>
    <t>33.3277703</t>
  </si>
  <si>
    <t>-104.5314362</t>
  </si>
  <si>
    <t>606 WEST OCONNOR ROAD</t>
  </si>
  <si>
    <t>004122</t>
  </si>
  <si>
    <t>PARKVIEW EARLY LITERACY CENTER</t>
  </si>
  <si>
    <t>33.3902871</t>
  </si>
  <si>
    <t>-104.5483013</t>
  </si>
  <si>
    <t>1700 WEST ALAMEDA ST</t>
  </si>
  <si>
    <t>004125</t>
  </si>
  <si>
    <t>SIERRA MIDDLE</t>
  </si>
  <si>
    <t>33.3853567</t>
  </si>
  <si>
    <t>-104.5575159</t>
  </si>
  <si>
    <t>615 SOUTH SYCAMORE AVE</t>
  </si>
  <si>
    <t>004126</t>
  </si>
  <si>
    <t>PECOS ELEMENTARY</t>
  </si>
  <si>
    <t>33.3717352</t>
  </si>
  <si>
    <t>-104.5134607</t>
  </si>
  <si>
    <t>600 EAST HOBBS ST</t>
  </si>
  <si>
    <t>004130</t>
  </si>
  <si>
    <t>GODDARD HIGH</t>
  </si>
  <si>
    <t>33.4244913</t>
  </si>
  <si>
    <t>-104.5130739</t>
  </si>
  <si>
    <t>701 EAST COUNTRY CLUB</t>
  </si>
  <si>
    <t>004132</t>
  </si>
  <si>
    <t>UNIVERSITY HIGH</t>
  </si>
  <si>
    <t>33.3157752</t>
  </si>
  <si>
    <t>-104.528023</t>
  </si>
  <si>
    <t>25 MARTIN STREET</t>
  </si>
  <si>
    <t>004133</t>
  </si>
  <si>
    <t>EARLY COLLEGE HIGH SCHOOL (ROSWELL)</t>
  </si>
  <si>
    <t>33.3120349</t>
  </si>
  <si>
    <t>-104.5247082</t>
  </si>
  <si>
    <t>52 UNIVERSITY BLVD (ENMU R CAMPUS)</t>
  </si>
  <si>
    <t>004135</t>
  </si>
  <si>
    <t>ROSWELL HIGH</t>
  </si>
  <si>
    <t>33.3709441</t>
  </si>
  <si>
    <t>-104.5274996</t>
  </si>
  <si>
    <t>500 WEST HOBBS ST</t>
  </si>
  <si>
    <t>004161</t>
  </si>
  <si>
    <t>VALLEY VIEW ELEMENTARY</t>
  </si>
  <si>
    <t>33.3765068</t>
  </si>
  <si>
    <t>-104.5322549</t>
  </si>
  <si>
    <t>1400 S WASHINGTON</t>
  </si>
  <si>
    <t>004175</t>
  </si>
  <si>
    <t>WASHINGTON AVE ELEMENTARY</t>
  </si>
  <si>
    <t>33.3969765</t>
  </si>
  <si>
    <t>-104.5321035</t>
  </si>
  <si>
    <t>408 NORTH WASHINGTON AVE</t>
  </si>
  <si>
    <t>006043</t>
  </si>
  <si>
    <t>DEXTER ELEMENTARY</t>
  </si>
  <si>
    <t>33.1986954</t>
  </si>
  <si>
    <t>-104.3764536</t>
  </si>
  <si>
    <t>400 WEST 1ST</t>
  </si>
  <si>
    <t>DEXTER</t>
  </si>
  <si>
    <t>88230</t>
  </si>
  <si>
    <t>006045</t>
  </si>
  <si>
    <t>DEXTER HIGH</t>
  </si>
  <si>
    <t>33.1985262</t>
  </si>
  <si>
    <t>-104.3706144</t>
  </si>
  <si>
    <t>100 NORTH LINCOLN</t>
  </si>
  <si>
    <t>006048</t>
  </si>
  <si>
    <t>DEXTER MIDDLE</t>
  </si>
  <si>
    <t>33.198328</t>
  </si>
  <si>
    <t>-104.3702114</t>
  </si>
  <si>
    <t>009001</t>
  </si>
  <si>
    <t>COLFAX COUNTY HEADSTART</t>
  </si>
  <si>
    <t>36.8915488</t>
  </si>
  <si>
    <t>-104.4357019</t>
  </si>
  <si>
    <t>700 1/2 E. 4TH ST.</t>
  </si>
  <si>
    <t>RATON</t>
  </si>
  <si>
    <t>87740</t>
  </si>
  <si>
    <t xml:space="preserve">COLFAX </t>
  </si>
  <si>
    <t>009080</t>
  </si>
  <si>
    <t>36.8971408</t>
  </si>
  <si>
    <t>-104.4333938</t>
  </si>
  <si>
    <t>700 EAST 4TH</t>
  </si>
  <si>
    <t>009135</t>
  </si>
  <si>
    <t>RATON INTERMEDIATE</t>
  </si>
  <si>
    <t>36.8978042</t>
  </si>
  <si>
    <t>-104.4426721</t>
  </si>
  <si>
    <t>500 SOUTH THIRD</t>
  </si>
  <si>
    <t>009136</t>
  </si>
  <si>
    <t>RATON HIGH</t>
  </si>
  <si>
    <t>36.8869732</t>
  </si>
  <si>
    <t>-104.4516236</t>
  </si>
  <si>
    <t>1535 TIGER CIRCLE</t>
  </si>
  <si>
    <t>011100</t>
  </si>
  <si>
    <t>MAXWELL ELEMENTARY</t>
  </si>
  <si>
    <t>36.5389882</t>
  </si>
  <si>
    <t>-104.5433317</t>
  </si>
  <si>
    <t>4TH ST AND PARQUE</t>
  </si>
  <si>
    <t>MAXWELL</t>
  </si>
  <si>
    <t>87728</t>
  </si>
  <si>
    <t>011105</t>
  </si>
  <si>
    <t>MAXWELL HIGH</t>
  </si>
  <si>
    <t>36.5392295</t>
  </si>
  <si>
    <t>-104.5440072</t>
  </si>
  <si>
    <t>011108</t>
  </si>
  <si>
    <t>MAXWELL MIDDLE</t>
  </si>
  <si>
    <t>012003</t>
  </si>
  <si>
    <t>LOS NINOS</t>
  </si>
  <si>
    <t>34.4312092</t>
  </si>
  <si>
    <t>-103.2135644</t>
  </si>
  <si>
    <t>3301 THORNTON</t>
  </si>
  <si>
    <t>CLOVIS</t>
  </si>
  <si>
    <t>88101</t>
  </si>
  <si>
    <t xml:space="preserve">CURRY </t>
  </si>
  <si>
    <t>012036</t>
  </si>
  <si>
    <t>CLOVIS HIGH</t>
  </si>
  <si>
    <t>34.4169912</t>
  </si>
  <si>
    <t>-103.2147791</t>
  </si>
  <si>
    <t>1900 THORNTON</t>
  </si>
  <si>
    <t>012040</t>
  </si>
  <si>
    <t>BARRY ELEMENTARY</t>
  </si>
  <si>
    <t>34.4328552</t>
  </si>
  <si>
    <t>-103.2132045</t>
  </si>
  <si>
    <t>3401 THORNTON ST</t>
  </si>
  <si>
    <t>012042</t>
  </si>
  <si>
    <t>ARTS ACADEMY AT BELLA VISTA</t>
  </si>
  <si>
    <t>34.4108393</t>
  </si>
  <si>
    <t>-103.2414599</t>
  </si>
  <si>
    <t>2900 CESAR CHAVEZ DR</t>
  </si>
  <si>
    <t>012056</t>
  </si>
  <si>
    <t>CLOVIS HS FRESHMAN ACADEMY</t>
  </si>
  <si>
    <t>34.4119926</t>
  </si>
  <si>
    <t>-103.2242101</t>
  </si>
  <si>
    <t>1400 CAMEO</t>
  </si>
  <si>
    <t>012058</t>
  </si>
  <si>
    <t>HIGHLAND ELEMENTARY</t>
  </si>
  <si>
    <t>34.425704</t>
  </si>
  <si>
    <t>-103.20663</t>
  </si>
  <si>
    <t>100 EAST PLAINS ST</t>
  </si>
  <si>
    <t>012066</t>
  </si>
  <si>
    <t>JAMES BICKLEY ELEMENTARY</t>
  </si>
  <si>
    <t>34.4128971</t>
  </si>
  <si>
    <t>-103.2104464</t>
  </si>
  <si>
    <t>500 WEST 14TH ST</t>
  </si>
  <si>
    <t>012068</t>
  </si>
  <si>
    <t>CAMEO ELEMENTARY</t>
  </si>
  <si>
    <t>34.4134182</t>
  </si>
  <si>
    <t>-103.2241494</t>
  </si>
  <si>
    <t>1500 CAMEO ST</t>
  </si>
  <si>
    <t>012072</t>
  </si>
  <si>
    <t>LA CASITA ELEMENTARY</t>
  </si>
  <si>
    <t>34.4025947</t>
  </si>
  <si>
    <t>-103.2173904</t>
  </si>
  <si>
    <t>400 DAVIS ST</t>
  </si>
  <si>
    <t>012081</t>
  </si>
  <si>
    <t>CMS IAcademy At Lincoln Jackson</t>
  </si>
  <si>
    <t>34.4001981</t>
  </si>
  <si>
    <t>-103.2255922</t>
  </si>
  <si>
    <t>206 ALPHON ST</t>
  </si>
  <si>
    <t>012084</t>
  </si>
  <si>
    <t>LOCKWOOD ELEMENTARY</t>
  </si>
  <si>
    <t>34.3857395</t>
  </si>
  <si>
    <t>-103.192975</t>
  </si>
  <si>
    <t>1113 S. OAK ST</t>
  </si>
  <si>
    <t>012091</t>
  </si>
  <si>
    <t>MARSHALL MIDDLE</t>
  </si>
  <si>
    <t>34.414341</t>
  </si>
  <si>
    <t>-103.204327</t>
  </si>
  <si>
    <t>100 COMMERCE WAY</t>
  </si>
  <si>
    <t>012095</t>
  </si>
  <si>
    <t>MESA ELEMENTARY</t>
  </si>
  <si>
    <t>34.447482</t>
  </si>
  <si>
    <t>-103.177399</t>
  </si>
  <si>
    <t>4801 NORRIS</t>
  </si>
  <si>
    <t>012098</t>
  </si>
  <si>
    <t>YUCCA MIDDLE</t>
  </si>
  <si>
    <t>34.414648</t>
  </si>
  <si>
    <t>-103.1885817</t>
  </si>
  <si>
    <t>1500 SYCAMORE</t>
  </si>
  <si>
    <t>012122</t>
  </si>
  <si>
    <t>PARKVIEW ELEMENTARY</t>
  </si>
  <si>
    <t>34.4114934</t>
  </si>
  <si>
    <t>-103.1731278</t>
  </si>
  <si>
    <t>2501 E. 14TH ST</t>
  </si>
  <si>
    <t>012145</t>
  </si>
  <si>
    <t>SANDIA ELEMENTARY</t>
  </si>
  <si>
    <t>34.4272409</t>
  </si>
  <si>
    <t>-103.2251207</t>
  </si>
  <si>
    <t>2801 LORE ST</t>
  </si>
  <si>
    <t>012155</t>
  </si>
  <si>
    <t>34.4232321</t>
  </si>
  <si>
    <t>-103.1801099</t>
  </si>
  <si>
    <t>2400 NORRIS ST</t>
  </si>
  <si>
    <t>012156</t>
  </si>
  <si>
    <t>W D GATTIS MIDDLE SCHOOL</t>
  </si>
  <si>
    <t>34.451936</t>
  </si>
  <si>
    <t>-103.2155057</t>
  </si>
  <si>
    <t>5100 N. THORNTON STREET</t>
  </si>
  <si>
    <t>014093</t>
  </si>
  <si>
    <t>MELROSE JUNIOR</t>
  </si>
  <si>
    <t>34.4336224</t>
  </si>
  <si>
    <t>-103.6324821</t>
  </si>
  <si>
    <t>100 MISSOURI AVE</t>
  </si>
  <si>
    <t>MELROSE</t>
  </si>
  <si>
    <t>88124</t>
  </si>
  <si>
    <t>014094</t>
  </si>
  <si>
    <t>MELROSE ELEMENTARY</t>
  </si>
  <si>
    <t>014095</t>
  </si>
  <si>
    <t>MELROSE HIGH</t>
  </si>
  <si>
    <t>017002</t>
  </si>
  <si>
    <t>CAMINO REAL MIDDLE</t>
  </si>
  <si>
    <t>32.3527924</t>
  </si>
  <si>
    <t>-106.7471364</t>
  </si>
  <si>
    <t>2961 ROADRUNNER PKWY</t>
  </si>
  <si>
    <t>LAS CRUCES</t>
  </si>
  <si>
    <t>88011</t>
  </si>
  <si>
    <t xml:space="preserve">DONA ANA </t>
  </si>
  <si>
    <t>017006</t>
  </si>
  <si>
    <t>CESAR CHAVEZ ELEMENTARY</t>
  </si>
  <si>
    <t>32.3997837</t>
  </si>
  <si>
    <t>-106.6820393</t>
  </si>
  <si>
    <t>5250 N HOLMAN RD</t>
  </si>
  <si>
    <t>88012</t>
  </si>
  <si>
    <t>017007</t>
  </si>
  <si>
    <t>SONOMA ELEMENTARY</t>
  </si>
  <si>
    <t>32.3709801</t>
  </si>
  <si>
    <t>-106.7353321</t>
  </si>
  <si>
    <t>4201 NORTHRISE DR</t>
  </si>
  <si>
    <t>017009</t>
  </si>
  <si>
    <t>COLUMBIA ELEMENTARY</t>
  </si>
  <si>
    <t>32.3726497</t>
  </si>
  <si>
    <t>-106.793617</t>
  </si>
  <si>
    <t>4555 ELKS DR</t>
  </si>
  <si>
    <t>88005</t>
  </si>
  <si>
    <t>017010</t>
  </si>
  <si>
    <t>32.3211567</t>
  </si>
  <si>
    <t>-106.7862296</t>
  </si>
  <si>
    <t>1325 N. ALAMEDA BLVD</t>
  </si>
  <si>
    <t>017012</t>
  </si>
  <si>
    <t>RIO GRANDE PREPARATORY INSTITUTE</t>
  </si>
  <si>
    <t>32.2756524</t>
  </si>
  <si>
    <t>-106.7938486</t>
  </si>
  <si>
    <t>2355 AVENIDA DE MESILLA</t>
  </si>
  <si>
    <t>MESILLA</t>
  </si>
  <si>
    <t>88046</t>
  </si>
  <si>
    <t>017014</t>
  </si>
  <si>
    <t>32.4039731</t>
  </si>
  <si>
    <t>-106.7329351</t>
  </si>
  <si>
    <t>4675 PEACHTREE HILLS</t>
  </si>
  <si>
    <t>017015</t>
  </si>
  <si>
    <t>32.4075007</t>
  </si>
  <si>
    <t>-106.7268748</t>
  </si>
  <si>
    <t>7225 JORNADA RD NORTH</t>
  </si>
  <si>
    <t>017016</t>
  </si>
  <si>
    <t>EARLY COLLEGE HIGH SCHOOL (LAS CRUCES)</t>
  </si>
  <si>
    <t>32.2741303</t>
  </si>
  <si>
    <t>-106.739313</t>
  </si>
  <si>
    <t>3400 SOUTH ESPINA ST</t>
  </si>
  <si>
    <t>88001</t>
  </si>
  <si>
    <t>017017</t>
  </si>
  <si>
    <t>MESILLA VALLEY LEADERSHIP ACADEMY</t>
  </si>
  <si>
    <t>950 SOUTH WALNUT ST</t>
  </si>
  <si>
    <t>MESILLA PARK</t>
  </si>
  <si>
    <t>017018</t>
  </si>
  <si>
    <t>CENTENNIAL HIGH SCHOOL</t>
  </si>
  <si>
    <t>32.304128</t>
  </si>
  <si>
    <t>-106.713293</t>
  </si>
  <si>
    <t>1950 S SONOMA RANCH BLVD</t>
  </si>
  <si>
    <t>017019</t>
  </si>
  <si>
    <t>ARROWHEAD PARK MEDICAL ACADEMY</t>
  </si>
  <si>
    <t>32.27419</t>
  </si>
  <si>
    <t>-106.73946</t>
  </si>
  <si>
    <t>3600 ARROWHEAD DRIVE</t>
  </si>
  <si>
    <t>017034</t>
  </si>
  <si>
    <t>CENTRAL ELEMENTARY</t>
  </si>
  <si>
    <t>32.3100902</t>
  </si>
  <si>
    <t>-106.7807589</t>
  </si>
  <si>
    <t>150 NORTH ALAMEDA BLVD</t>
  </si>
  <si>
    <t>017035</t>
  </si>
  <si>
    <t>PICACHO MIDDLE</t>
  </si>
  <si>
    <t>32.3137343</t>
  </si>
  <si>
    <t>-106.8143318</t>
  </si>
  <si>
    <t>1040 NORTH MOTEL BLVD</t>
  </si>
  <si>
    <t>017036</t>
  </si>
  <si>
    <t>CONLEE ELEMENTARY</t>
  </si>
  <si>
    <t>32.2981032</t>
  </si>
  <si>
    <t>-106.7503711</t>
  </si>
  <si>
    <t>1701 BOSTON DR</t>
  </si>
  <si>
    <t>017044</t>
  </si>
  <si>
    <t>EAST PICACHO ELEMENTARY</t>
  </si>
  <si>
    <t>32.3586749</t>
  </si>
  <si>
    <t>-106.820991</t>
  </si>
  <si>
    <t>4450 NORTH VALLEY DR</t>
  </si>
  <si>
    <t>88007</t>
  </si>
  <si>
    <t>017045</t>
  </si>
  <si>
    <t>DESERT HILLS ELEMENTARY</t>
  </si>
  <si>
    <t>32.327640</t>
  </si>
  <si>
    <t>-106.736190</t>
  </si>
  <si>
    <t>280 NORTH ROADRUNNER PKWY</t>
  </si>
  <si>
    <t>017048</t>
  </si>
  <si>
    <t>DONA ANA ELEMENTARY</t>
  </si>
  <si>
    <t>32.38356</t>
  </si>
  <si>
    <t>-106.81001</t>
  </si>
  <si>
    <t>5551 CAMINO DE FLORES</t>
  </si>
  <si>
    <t>017051</t>
  </si>
  <si>
    <t>FAIRACRES ELEMENTARY</t>
  </si>
  <si>
    <t>32.3043409</t>
  </si>
  <si>
    <t>-106.8428202</t>
  </si>
  <si>
    <t>4501 WEST PICACHO AVE</t>
  </si>
  <si>
    <t>017053</t>
  </si>
  <si>
    <t>32.371</t>
  </si>
  <si>
    <t>-106.744</t>
  </si>
  <si>
    <t>4201 EMERALD ST</t>
  </si>
  <si>
    <t>017055</t>
  </si>
  <si>
    <t>HILLRISE ELEMENTARY</t>
  </si>
  <si>
    <t>32.3046</t>
  </si>
  <si>
    <t>-106.734</t>
  </si>
  <si>
    <t>1400 SOUTH CURNUTT ST</t>
  </si>
  <si>
    <t>017059</t>
  </si>
  <si>
    <t>HERMOSA HEIGHTS ELEMENTARY</t>
  </si>
  <si>
    <t>32.3113009</t>
  </si>
  <si>
    <t>-106.76159</t>
  </si>
  <si>
    <t>1655 EAST AMADOR AVE</t>
  </si>
  <si>
    <t>017061</t>
  </si>
  <si>
    <t>JORNADA ELEMENTARY</t>
  </si>
  <si>
    <t>32.3476554</t>
  </si>
  <si>
    <t>-106.7775581</t>
  </si>
  <si>
    <t>3400 ELKS DR</t>
  </si>
  <si>
    <t>017065</t>
  </si>
  <si>
    <t>LOMA HEIGHTS ELEMENTARY</t>
  </si>
  <si>
    <t>32.331</t>
  </si>
  <si>
    <t>-106.769</t>
  </si>
  <si>
    <t>1600 EAST MADRID</t>
  </si>
  <si>
    <t>017075</t>
  </si>
  <si>
    <t>LAS CRUCES HIGH</t>
  </si>
  <si>
    <t>32.2916247</t>
  </si>
  <si>
    <t>-106.7657067</t>
  </si>
  <si>
    <t>1750 EL PASEO RD</t>
  </si>
  <si>
    <t>017086</t>
  </si>
  <si>
    <t>LYNN MIDDLE</t>
  </si>
  <si>
    <t>32.3062954</t>
  </si>
  <si>
    <t>-106.7521669</t>
  </si>
  <si>
    <t>017093</t>
  </si>
  <si>
    <t>MAC ARTHUR ELEMENTARY</t>
  </si>
  <si>
    <t>32.3115221</t>
  </si>
  <si>
    <t>-106.7934778</t>
  </si>
  <si>
    <t>655 N 4TH ST</t>
  </si>
  <si>
    <t>017097</t>
  </si>
  <si>
    <t>MESILLA ELEMENTARY</t>
  </si>
  <si>
    <t>32.2685844</t>
  </si>
  <si>
    <t>-106.7954521</t>
  </si>
  <si>
    <t>2363 CALLE DEL SUR</t>
  </si>
  <si>
    <t>017100</t>
  </si>
  <si>
    <t>MAYFIELD HIGH</t>
  </si>
  <si>
    <t>32.3246427</t>
  </si>
  <si>
    <t>-106.804204</t>
  </si>
  <si>
    <t>1955 NORTH VALLEY DR</t>
  </si>
  <si>
    <t>017110</t>
  </si>
  <si>
    <t>MESILLA PARK ELEMENTARY</t>
  </si>
  <si>
    <t>32.269687</t>
  </si>
  <si>
    <t>-106.7747714</t>
  </si>
  <si>
    <t>955 WEST UNION AVE</t>
  </si>
  <si>
    <t>017130</t>
  </si>
  <si>
    <t>ORGAN MOUNTAIN HIGH SCHOOL</t>
  </si>
  <si>
    <t>32.382825</t>
  </si>
  <si>
    <t>-106.715784</t>
  </si>
  <si>
    <t>5700 MESA GRANDE DR</t>
  </si>
  <si>
    <t>017140</t>
  </si>
  <si>
    <t>SUNRISE ELEMENTARY</t>
  </si>
  <si>
    <t>32.4016306</t>
  </si>
  <si>
    <t>-106.6818918</t>
  </si>
  <si>
    <t>5300 N HOLMAN RD</t>
  </si>
  <si>
    <t>017144</t>
  </si>
  <si>
    <t>32.3237392</t>
  </si>
  <si>
    <t>-106.7615084</t>
  </si>
  <si>
    <t>1700 E SPRUCE AVE</t>
  </si>
  <si>
    <t>017145</t>
  </si>
  <si>
    <t>TOMBAUGH ELEMENTARY</t>
  </si>
  <si>
    <t>32.2609532</t>
  </si>
  <si>
    <t>-106.7619955</t>
  </si>
  <si>
    <t>226 CARVER RD</t>
  </si>
  <si>
    <t>017150</t>
  </si>
  <si>
    <t>UNIVERSITY HILLS ELEMENTARY</t>
  </si>
  <si>
    <t>32.291491</t>
  </si>
  <si>
    <t>-106.749357</t>
  </si>
  <si>
    <t>2005 SOUTH LOCUST ST</t>
  </si>
  <si>
    <t>017166</t>
  </si>
  <si>
    <t>32.3001</t>
  </si>
  <si>
    <t>-106.768</t>
  </si>
  <si>
    <t>915 E CALIFORNIA AVE</t>
  </si>
  <si>
    <t>017170</t>
  </si>
  <si>
    <t>VISTA MIDDLE</t>
  </si>
  <si>
    <t>32.369492</t>
  </si>
  <si>
    <t>-106.793875</t>
  </si>
  <si>
    <t>4465 ELKS DR</t>
  </si>
  <si>
    <t>017172</t>
  </si>
  <si>
    <t>BOOKER T. WASHINGTON</t>
  </si>
  <si>
    <t>32.3215</t>
  </si>
  <si>
    <t>-106.774</t>
  </si>
  <si>
    <t>755 EAST CHESTNUT AVE</t>
  </si>
  <si>
    <t>017177</t>
  </si>
  <si>
    <t>WHITE SANDS ELEMENTARY</t>
  </si>
  <si>
    <t>32.38580</t>
  </si>
  <si>
    <t>-106.49228</t>
  </si>
  <si>
    <t>1 VIKING ST WHITE SANDS MISSILE RANGE</t>
  </si>
  <si>
    <t>88002</t>
  </si>
  <si>
    <t>017184</t>
  </si>
  <si>
    <t>ZIA MIDDLE</t>
  </si>
  <si>
    <t>32.2753181</t>
  </si>
  <si>
    <t>-106.7843784</t>
  </si>
  <si>
    <t>1300 WEST UNIVERSITY AVE</t>
  </si>
  <si>
    <t>018001</t>
  </si>
  <si>
    <t>RIO GRANDE ELEMENTARY</t>
  </si>
  <si>
    <t>32.6686663</t>
  </si>
  <si>
    <t>-107.1441962</t>
  </si>
  <si>
    <t>940 EAST HERRERA</t>
  </si>
  <si>
    <t>HATCH</t>
  </si>
  <si>
    <t>87937</t>
  </si>
  <si>
    <t>018003</t>
  </si>
  <si>
    <t>HATCH VALLEY SH PROGRAM (PREK)</t>
  </si>
  <si>
    <t>32.6707103</t>
  </si>
  <si>
    <t>-107.1493148</t>
  </si>
  <si>
    <t>No Street Address</t>
  </si>
  <si>
    <t>018050</t>
  </si>
  <si>
    <t>HATCH VALLEY MIDDLE</t>
  </si>
  <si>
    <t>32.6691529</t>
  </si>
  <si>
    <t>-107.1429617</t>
  </si>
  <si>
    <t>901 EAST HERRERA</t>
  </si>
  <si>
    <t>018053</t>
  </si>
  <si>
    <t>GARFIELD ELEMENTARY</t>
  </si>
  <si>
    <t>32.7548184</t>
  </si>
  <si>
    <t>-107.2644693</t>
  </si>
  <si>
    <t>8820 HWY 187</t>
  </si>
  <si>
    <t>GARFIELD</t>
  </si>
  <si>
    <t>87936</t>
  </si>
  <si>
    <t>018057</t>
  </si>
  <si>
    <t>HATCH VALLEY ELEMENTARY</t>
  </si>
  <si>
    <t>32.6705714</t>
  </si>
  <si>
    <t>-107.1435964</t>
  </si>
  <si>
    <t>801 EAST HERRERA</t>
  </si>
  <si>
    <t>018058</t>
  </si>
  <si>
    <t>HATCH VALLEY HIGH</t>
  </si>
  <si>
    <t>170 EAST HERRERA</t>
  </si>
  <si>
    <t>019001</t>
  </si>
  <si>
    <t>VADO ELEMENTARY</t>
  </si>
  <si>
    <t>32.1179192</t>
  </si>
  <si>
    <t>-106.662083</t>
  </si>
  <si>
    <t>330 HOLGUIN RD</t>
  </si>
  <si>
    <t>VADO</t>
  </si>
  <si>
    <t>88072</t>
  </si>
  <si>
    <t>019003</t>
  </si>
  <si>
    <t>CHAPARRAL HIGH</t>
  </si>
  <si>
    <t>32.0437809</t>
  </si>
  <si>
    <t>-106.383266</t>
  </si>
  <si>
    <t>800 COUNTY LINE DR</t>
  </si>
  <si>
    <t>ANTHONY</t>
  </si>
  <si>
    <t>88021</t>
  </si>
  <si>
    <t>019008</t>
  </si>
  <si>
    <t>SANTA TERESA ELEMENTARY</t>
  </si>
  <si>
    <t>31.8717117</t>
  </si>
  <si>
    <t>-106.657464</t>
  </si>
  <si>
    <t>201 COMMERCIANTES</t>
  </si>
  <si>
    <t>SANTA TERESA</t>
  </si>
  <si>
    <t>88008</t>
  </si>
  <si>
    <t>019009</t>
  </si>
  <si>
    <t>32.0462902</t>
  </si>
  <si>
    <t>-106.3793151</t>
  </si>
  <si>
    <t>1000 COUNTY LINE DR</t>
  </si>
  <si>
    <t>019013</t>
  </si>
  <si>
    <t>SUNLAND PARK ELEMENTARY</t>
  </si>
  <si>
    <t>31.7930055</t>
  </si>
  <si>
    <t>-106.5761339</t>
  </si>
  <si>
    <t>305 ALTO VISTA</t>
  </si>
  <si>
    <t>SUNLAND PARK</t>
  </si>
  <si>
    <t>88063</t>
  </si>
  <si>
    <t>019016</t>
  </si>
  <si>
    <t>ANTHONY ELEMENTARY</t>
  </si>
  <si>
    <t>32.0036523</t>
  </si>
  <si>
    <t>-106.5993333</t>
  </si>
  <si>
    <t>609 CHURCH ST</t>
  </si>
  <si>
    <t>019017</t>
  </si>
  <si>
    <t>GADSDEN ELEMENTARY</t>
  </si>
  <si>
    <t>32.0191656</t>
  </si>
  <si>
    <t>-106.6122774</t>
  </si>
  <si>
    <t>1440 HWY 478</t>
  </si>
  <si>
    <t>019018</t>
  </si>
  <si>
    <t>ALTA VISTA EARLY COLLEGE HIGH SCHOOL</t>
  </si>
  <si>
    <t>32.0472873</t>
  </si>
  <si>
    <t>-106.6126722</t>
  </si>
  <si>
    <t>5235 HIGHWAY 28</t>
  </si>
  <si>
    <t>019020</t>
  </si>
  <si>
    <t>BERINO ELEMENTARY</t>
  </si>
  <si>
    <t>32.0480788</t>
  </si>
  <si>
    <t>-106.6115395</t>
  </si>
  <si>
    <t>455 SHRODE RD</t>
  </si>
  <si>
    <t>019025</t>
  </si>
  <si>
    <t>YUCCA HEIGHTS ELEMENTARY</t>
  </si>
  <si>
    <t>32.0349514</t>
  </si>
  <si>
    <t>-106.3282585</t>
  </si>
  <si>
    <t>580 ANGELINA BLVD</t>
  </si>
  <si>
    <t>CHAPPARAL</t>
  </si>
  <si>
    <t>88081</t>
  </si>
  <si>
    <t>019030</t>
  </si>
  <si>
    <t>32.0375341</t>
  </si>
  <si>
    <t>-106.3772762</t>
  </si>
  <si>
    <t>300 LISA DR</t>
  </si>
  <si>
    <t>CHAPARRAL</t>
  </si>
  <si>
    <t>019032</t>
  </si>
  <si>
    <t>CHAPARRAL MIDDLE</t>
  </si>
  <si>
    <t>32.0382111</t>
  </si>
  <si>
    <t>-106.4602666</t>
  </si>
  <si>
    <t>290 LISA DR</t>
  </si>
  <si>
    <t>019035</t>
  </si>
  <si>
    <t>DESERT VIEW ELEMENTARY</t>
  </si>
  <si>
    <t>31.7955722</t>
  </si>
  <si>
    <t>-106.5824232</t>
  </si>
  <si>
    <t>1105 VALLE VISTA DR</t>
  </si>
  <si>
    <t>019040</t>
  </si>
  <si>
    <t>DESERT TRAIL ELEMENTARY</t>
  </si>
  <si>
    <t>32.0392149</t>
  </si>
  <si>
    <t>-106.4080204</t>
  </si>
  <si>
    <t>290 EAST LISA</t>
  </si>
  <si>
    <t>019052</t>
  </si>
  <si>
    <t>GADSDEN MIDDLE</t>
  </si>
  <si>
    <t>31.9990007</t>
  </si>
  <si>
    <t>-106.6286698</t>
  </si>
  <si>
    <t>1301 WEST WASHINGTON</t>
  </si>
  <si>
    <t>019054</t>
  </si>
  <si>
    <t>GADSDEN HIGH</t>
  </si>
  <si>
    <t>31.997555</t>
  </si>
  <si>
    <t>-106.6585028</t>
  </si>
  <si>
    <t>6308 HWY 28</t>
  </si>
  <si>
    <t>019076</t>
  </si>
  <si>
    <t>LA UNION ELEMENTARY</t>
  </si>
  <si>
    <t>31.9515133</t>
  </si>
  <si>
    <t>-106.6573838</t>
  </si>
  <si>
    <t>875 MERCANTILE</t>
  </si>
  <si>
    <t>019086</t>
  </si>
  <si>
    <t>LOMA LINDA ELEMENTARY</t>
  </si>
  <si>
    <t>32.0068021</t>
  </si>
  <si>
    <t>-106.5859596</t>
  </si>
  <si>
    <t>1451 DONALDSON AVE</t>
  </si>
  <si>
    <t>019104</t>
  </si>
  <si>
    <t>MESQUITE ELEMENTARY</t>
  </si>
  <si>
    <t>32.1655501</t>
  </si>
  <si>
    <t>-106.6950774</t>
  </si>
  <si>
    <t>205 NM HWY 228</t>
  </si>
  <si>
    <t>MESQUITE</t>
  </si>
  <si>
    <t>88048</t>
  </si>
  <si>
    <t>019120</t>
  </si>
  <si>
    <t>NORTH VALLEY ELEMENTARY</t>
  </si>
  <si>
    <t>32.1487536</t>
  </si>
  <si>
    <t>-106.7217466</t>
  </si>
  <si>
    <t>300 CASCADE AVE</t>
  </si>
  <si>
    <t>SAN MIGUEL</t>
  </si>
  <si>
    <t>88058</t>
  </si>
  <si>
    <t>019140</t>
  </si>
  <si>
    <t>RIVERSIDE ELEMENTARY</t>
  </si>
  <si>
    <t>31.8160673</t>
  </si>
  <si>
    <t>-106.5997893</t>
  </si>
  <si>
    <t>4085 MCNUTT RD</t>
  </si>
  <si>
    <t>019175</t>
  </si>
  <si>
    <t>SANTA TERESA MIDDLE</t>
  </si>
  <si>
    <t>31.8350556</t>
  </si>
  <si>
    <t>-106.613013</t>
  </si>
  <si>
    <t>4800 MCNUTT RD</t>
  </si>
  <si>
    <t>019200</t>
  </si>
  <si>
    <t>SANTA TERESA HIGH</t>
  </si>
  <si>
    <t>31.8626148</t>
  </si>
  <si>
    <t>-106.6516256</t>
  </si>
  <si>
    <t>100 AIRPORT RD</t>
  </si>
  <si>
    <t>020018</t>
  </si>
  <si>
    <t>CARLSBAD SIXTH GRADE ACADEMY (ALTA VISTA CAMPUS)</t>
  </si>
  <si>
    <t>32.418147</t>
  </si>
  <si>
    <t>-104.247253</t>
  </si>
  <si>
    <t>301 SOUTH ALTA VISTA ST</t>
  </si>
  <si>
    <t>CARLSBAD</t>
  </si>
  <si>
    <t>88220</t>
  </si>
  <si>
    <t xml:space="preserve">EDDY </t>
  </si>
  <si>
    <t>020032</t>
  </si>
  <si>
    <t>CARLSBAD INTERMEDIATE SCHOOL (PR LEYVA CAMPUS)</t>
  </si>
  <si>
    <t>32.4291476</t>
  </si>
  <si>
    <t>-104.234687</t>
  </si>
  <si>
    <t>800 WEST CHURCH ST</t>
  </si>
  <si>
    <t>020034</t>
  </si>
  <si>
    <t>CARLSBAD HIGH</t>
  </si>
  <si>
    <t>32.4302794</t>
  </si>
  <si>
    <t>-104.2649209</t>
  </si>
  <si>
    <t>3000 WEST CHURCH</t>
  </si>
  <si>
    <t>020035</t>
  </si>
  <si>
    <t>EARLY COLLEGE HIGH SCHOOL (CARLSBAD)</t>
  </si>
  <si>
    <t>32.4414099</t>
  </si>
  <si>
    <t>-104.2651812</t>
  </si>
  <si>
    <t>1500 UNIVERSITY DR</t>
  </si>
  <si>
    <t>020047</t>
  </si>
  <si>
    <t>EARLY CHILDHOOD EDUCATION CENTER</t>
  </si>
  <si>
    <t>32.4137715</t>
  </si>
  <si>
    <t>-104.2497054</t>
  </si>
  <si>
    <t>1801 WEST LEA</t>
  </si>
  <si>
    <t>020058</t>
  </si>
  <si>
    <t>HILLCREST PRESCHOOL</t>
  </si>
  <si>
    <t>32.4230485</t>
  </si>
  <si>
    <t>-104.255492</t>
  </si>
  <si>
    <t>215 NORTH SIXTH ST</t>
  </si>
  <si>
    <t>020100</t>
  </si>
  <si>
    <t>32.4332798</t>
  </si>
  <si>
    <t>-104.2605797</t>
  </si>
  <si>
    <t>1101 NORTH 9TH ST</t>
  </si>
  <si>
    <t>020158</t>
  </si>
  <si>
    <t>32.4319638</t>
  </si>
  <si>
    <t>-104.2447078</t>
  </si>
  <si>
    <t>923 NORTH WALTER ST</t>
  </si>
  <si>
    <t>020160</t>
  </si>
  <si>
    <t>DESERT WILLOW ELEMENTARY</t>
  </si>
  <si>
    <t>32.3982578</t>
  </si>
  <si>
    <t>-104.2146504</t>
  </si>
  <si>
    <t>2100 PRIMROSE ST</t>
  </si>
  <si>
    <t>020161</t>
  </si>
  <si>
    <t>OCOTILLO ELEMENTARY</t>
  </si>
  <si>
    <t>32.4564249</t>
  </si>
  <si>
    <t>-104.2562685</t>
  </si>
  <si>
    <t>2106 CAPTAIN WILLIAMS LN</t>
  </si>
  <si>
    <t>020162</t>
  </si>
  <si>
    <t>EDISON ELEMENTARY</t>
  </si>
  <si>
    <t>32.424489</t>
  </si>
  <si>
    <t>-104.230886</t>
  </si>
  <si>
    <t>406 N. ALAMEDA STREET</t>
  </si>
  <si>
    <t>020163</t>
  </si>
  <si>
    <t>COTTONWOOD ELEMENTARY</t>
  </si>
  <si>
    <t>32.41406</t>
  </si>
  <si>
    <t>-104.24791</t>
  </si>
  <si>
    <t>1609 W LEA STREET</t>
  </si>
  <si>
    <t>020164</t>
  </si>
  <si>
    <t>CARLSBAD ENRICHMENT CENTER</t>
  </si>
  <si>
    <t>32.42238</t>
  </si>
  <si>
    <t>-104.23544</t>
  </si>
  <si>
    <t>700 W STEVENS ST</t>
  </si>
  <si>
    <t>022001</t>
  </si>
  <si>
    <t>YESO ELEMENTARY</t>
  </si>
  <si>
    <t>32.83217</t>
  </si>
  <si>
    <t>-104.4194775</t>
  </si>
  <si>
    <t>1812 CENTRE AVE</t>
  </si>
  <si>
    <t>ARTESIA</t>
  </si>
  <si>
    <t>88210</t>
  </si>
  <si>
    <t>022014</t>
  </si>
  <si>
    <t>ARTESIA HIGH</t>
  </si>
  <si>
    <t>32.84054</t>
  </si>
  <si>
    <t>-104.410517</t>
  </si>
  <si>
    <t>1006 WEST RICHARDSON</t>
  </si>
  <si>
    <t>022032</t>
  </si>
  <si>
    <t>32.8383457</t>
  </si>
  <si>
    <t>-104.4028342</t>
  </si>
  <si>
    <t>405 SOUTH SIXTH</t>
  </si>
  <si>
    <t>022054</t>
  </si>
  <si>
    <t>GRAND HEIGHTS EARLY CHILDHOOD</t>
  </si>
  <si>
    <t>32.839239</t>
  </si>
  <si>
    <t>-104.4270308</t>
  </si>
  <si>
    <t>2302 WEST GRAND AVE</t>
  </si>
  <si>
    <t>022056</t>
  </si>
  <si>
    <t>HERMOSA ELEMENTARY</t>
  </si>
  <si>
    <t>32.8272176</t>
  </si>
  <si>
    <t>-104.4035617</t>
  </si>
  <si>
    <t>601 HERMOSA DR</t>
  </si>
  <si>
    <t>022128</t>
  </si>
  <si>
    <t>PENASCO ELEMENTARY</t>
  </si>
  <si>
    <t>32.8840836</t>
  </si>
  <si>
    <t>-105.1803062</t>
  </si>
  <si>
    <t>12 DUNKIN RD</t>
  </si>
  <si>
    <t>HOPE</t>
  </si>
  <si>
    <t>88250</t>
  </si>
  <si>
    <t>022139</t>
  </si>
  <si>
    <t>ROSELAWN ELEMENTARY</t>
  </si>
  <si>
    <t>32.8475726</t>
  </si>
  <si>
    <t>-104.4006516</t>
  </si>
  <si>
    <t>600 NORTH ROSELAWN AVE</t>
  </si>
  <si>
    <t>022183</t>
  </si>
  <si>
    <t>YUCCA ELEMENTARY</t>
  </si>
  <si>
    <t>32.85087</t>
  </si>
  <si>
    <t>-104.4137476</t>
  </si>
  <si>
    <t>900 NORTH 13TH ST</t>
  </si>
  <si>
    <t>022187</t>
  </si>
  <si>
    <t>ARTESIA PARK JUNIOR HIGH</t>
  </si>
  <si>
    <t>32.8527697</t>
  </si>
  <si>
    <t>-104.4152028</t>
  </si>
  <si>
    <t>15TH AND CANNON</t>
  </si>
  <si>
    <t>022189</t>
  </si>
  <si>
    <t>ARTESIA ZIA INTERMEDIATE</t>
  </si>
  <si>
    <t>32.8345632</t>
  </si>
  <si>
    <t>-104.4115649</t>
  </si>
  <si>
    <t>1100 BULLOCK AVE</t>
  </si>
  <si>
    <t>GUADALUPE MONTESSORI (Local)</t>
  </si>
  <si>
    <t>32.7837851</t>
  </si>
  <si>
    <t>-108.284015</t>
  </si>
  <si>
    <t>1731 N. ALABAMA</t>
  </si>
  <si>
    <t>SILVER CITY</t>
  </si>
  <si>
    <t>88061</t>
  </si>
  <si>
    <t xml:space="preserve">GRANT </t>
  </si>
  <si>
    <t>029034</t>
  </si>
  <si>
    <t>32.3375023</t>
  </si>
  <si>
    <t>-108.7086356</t>
  </si>
  <si>
    <t>1352 HARDIN ST</t>
  </si>
  <si>
    <t>LORDSBURG</t>
  </si>
  <si>
    <t>88045</t>
  </si>
  <si>
    <t xml:space="preserve">HIDALGO </t>
  </si>
  <si>
    <t>029060</t>
  </si>
  <si>
    <t>DUGAN-TARANGO MIDDLE</t>
  </si>
  <si>
    <t>029082</t>
  </si>
  <si>
    <t>LORDSBURG HIGH</t>
  </si>
  <si>
    <t>32.347543</t>
  </si>
  <si>
    <t>-108.710923</t>
  </si>
  <si>
    <t>501 WEST FOURTH ST</t>
  </si>
  <si>
    <t>029174</t>
  </si>
  <si>
    <t>R.V.TRAYLOR ELEMENTARY</t>
  </si>
  <si>
    <t>32.3453064</t>
  </si>
  <si>
    <t>-108.7023286</t>
  </si>
  <si>
    <t>500 OWNBY</t>
  </si>
  <si>
    <t>033008</t>
  </si>
  <si>
    <t>HEIZER MIDDLE SCHOOL</t>
  </si>
  <si>
    <t>32.6817891</t>
  </si>
  <si>
    <t>-103.1369116</t>
  </si>
  <si>
    <t>101 EAST STANOLIND RD</t>
  </si>
  <si>
    <t>HOBBS</t>
  </si>
  <si>
    <t>88240</t>
  </si>
  <si>
    <t xml:space="preserve">LEA </t>
  </si>
  <si>
    <t>033028</t>
  </si>
  <si>
    <t>BROADMOOR ELEMENTARY</t>
  </si>
  <si>
    <t>32.7157427</t>
  </si>
  <si>
    <t>-103.1307678</t>
  </si>
  <si>
    <t>1500 NORTH HOUSTON</t>
  </si>
  <si>
    <t>033030</t>
  </si>
  <si>
    <t>COLLEGE LANE ELEMENTARY</t>
  </si>
  <si>
    <t>32.7699952</t>
  </si>
  <si>
    <t>-103.1591637</t>
  </si>
  <si>
    <t>2000 COLLEGE LN</t>
  </si>
  <si>
    <t>033032</t>
  </si>
  <si>
    <t>32.730438</t>
  </si>
  <si>
    <t>-103.120098</t>
  </si>
  <si>
    <t>2600 NORTH BRAZOS</t>
  </si>
  <si>
    <t>033046</t>
  </si>
  <si>
    <t>32.6952302</t>
  </si>
  <si>
    <t>-103.1302911</t>
  </si>
  <si>
    <t>501 EAST GYPSY</t>
  </si>
  <si>
    <t>033055</t>
  </si>
  <si>
    <t>HOBBS FRESHMAN HIGH</t>
  </si>
  <si>
    <t>32.7111569</t>
  </si>
  <si>
    <t>-103.1195445</t>
  </si>
  <si>
    <t>1401 E. SANGER</t>
  </si>
  <si>
    <t>033057</t>
  </si>
  <si>
    <t>HIGHLAND MIDDLE SCHOOL</t>
  </si>
  <si>
    <t>32.728664</t>
  </si>
  <si>
    <t>-103.122264</t>
  </si>
  <si>
    <t>2500 NORTH JEFFERSON</t>
  </si>
  <si>
    <t>033058</t>
  </si>
  <si>
    <t>HOBBS HIGH</t>
  </si>
  <si>
    <t>32.7094027</t>
  </si>
  <si>
    <t>-103.1218759</t>
  </si>
  <si>
    <t>800 NORTH JEFFERSON</t>
  </si>
  <si>
    <t>033059</t>
  </si>
  <si>
    <t>HOUSTON MIDDLE SCHOOL</t>
  </si>
  <si>
    <t>32.7032069</t>
  </si>
  <si>
    <t>-103.1306965</t>
  </si>
  <si>
    <t>300 NORTH HOUSTON</t>
  </si>
  <si>
    <t>033066</t>
  </si>
  <si>
    <t>JEFFERSON ELEMENTARY</t>
  </si>
  <si>
    <t>32.7053901</t>
  </si>
  <si>
    <t>-103.1502071</t>
  </si>
  <si>
    <t>1200 WEST PARK</t>
  </si>
  <si>
    <t>033072</t>
  </si>
  <si>
    <t>MILLS ELEMENTARY</t>
  </si>
  <si>
    <t>32.733899</t>
  </si>
  <si>
    <t>-103.137374</t>
  </si>
  <si>
    <t>200 WEST COPPER</t>
  </si>
  <si>
    <t>033075</t>
  </si>
  <si>
    <t>STONE ELEMENTARY</t>
  </si>
  <si>
    <t>32.7431874</t>
  </si>
  <si>
    <t>-103.1476336</t>
  </si>
  <si>
    <t>1015 CALLE SUR</t>
  </si>
  <si>
    <t>033144</t>
  </si>
  <si>
    <t>SANGER ELEMENTARY</t>
  </si>
  <si>
    <t>32.7225806</t>
  </si>
  <si>
    <t>-103.139289</t>
  </si>
  <si>
    <t>2020 NORTH ADOBE</t>
  </si>
  <si>
    <t>033156</t>
  </si>
  <si>
    <t>SOUTHERN HEIGHTS ELEMENTARY</t>
  </si>
  <si>
    <t>32.6886453</t>
  </si>
  <si>
    <t>-103.1355612</t>
  </si>
  <si>
    <t>101 EAST TEXAS</t>
  </si>
  <si>
    <t>033164</t>
  </si>
  <si>
    <t>TAYLOR ELEMENTARY</t>
  </si>
  <si>
    <t>32.7161831</t>
  </si>
  <si>
    <t>-103.1158518</t>
  </si>
  <si>
    <t>1520 N. BRECKON</t>
  </si>
  <si>
    <t>033172</t>
  </si>
  <si>
    <t>BOOKER T. WASHINGTON ELEMENTARY</t>
  </si>
  <si>
    <t>32.69427</t>
  </si>
  <si>
    <t>-103.1219691</t>
  </si>
  <si>
    <t>1200 EAST HUMBLE</t>
  </si>
  <si>
    <t>033176</t>
  </si>
  <si>
    <t>WILL ROGERS ELEMENTARY</t>
  </si>
  <si>
    <t>32.7071976</t>
  </si>
  <si>
    <t>-103.1339396</t>
  </si>
  <si>
    <t>300 EAST CLINTON</t>
  </si>
  <si>
    <t>033177</t>
  </si>
  <si>
    <t>MURRAY ELEMENTARY</t>
  </si>
  <si>
    <t>32.705398</t>
  </si>
  <si>
    <t>-103.127056</t>
  </si>
  <si>
    <t>510 N DAL PASO ST</t>
  </si>
  <si>
    <t>038038</t>
  </si>
  <si>
    <t>CORONA ELEMENTARY</t>
  </si>
  <si>
    <t>34.250908</t>
  </si>
  <si>
    <t>-105.59667</t>
  </si>
  <si>
    <t>531 FRANKLIN ST</t>
  </si>
  <si>
    <t>CORONA</t>
  </si>
  <si>
    <t>88318</t>
  </si>
  <si>
    <t xml:space="preserve">LINCOLN </t>
  </si>
  <si>
    <t>038039</t>
  </si>
  <si>
    <t>CORONA HIGH</t>
  </si>
  <si>
    <t>34.2491674</t>
  </si>
  <si>
    <t>-105.5960975</t>
  </si>
  <si>
    <t>040001</t>
  </si>
  <si>
    <t>CAPITAN HEADSTART</t>
  </si>
  <si>
    <t>33.5332328</t>
  </si>
  <si>
    <t>-105.5986077</t>
  </si>
  <si>
    <t>519 SMOKEY BEAR BLVD</t>
  </si>
  <si>
    <t>CAPITAN</t>
  </si>
  <si>
    <t>88316</t>
  </si>
  <si>
    <t>040033</t>
  </si>
  <si>
    <t>CAPITAN ELEMENTARY</t>
  </si>
  <si>
    <t>33.5446293</t>
  </si>
  <si>
    <t>-105.5826961</t>
  </si>
  <si>
    <t>150 SOUTH FOREST AVE</t>
  </si>
  <si>
    <t>040034</t>
  </si>
  <si>
    <t>CAPITAN HIGH</t>
  </si>
  <si>
    <t>33.5454878</t>
  </si>
  <si>
    <t>-105.5846151</t>
  </si>
  <si>
    <t>040036</t>
  </si>
  <si>
    <t>CAPITAN MIDDLE</t>
  </si>
  <si>
    <t>043003</t>
  </si>
  <si>
    <t>CHIEF MANUELITO MIDDLE</t>
  </si>
  <si>
    <t>35.494171</t>
  </si>
  <si>
    <t>-108.8182944</t>
  </si>
  <si>
    <t>1325 SOUTH RICO ST</t>
  </si>
  <si>
    <t>GALLUP</t>
  </si>
  <si>
    <t>87301</t>
  </si>
  <si>
    <t xml:space="preserve">MCKINLEY </t>
  </si>
  <si>
    <t>043016</t>
  </si>
  <si>
    <t>GALLUP CENTRAL ALTERNATIVE</t>
  </si>
  <si>
    <t>35.5151484</t>
  </si>
  <si>
    <t>-108.770128</t>
  </si>
  <si>
    <t>325 MARGUERITE ST</t>
  </si>
  <si>
    <t>043030</t>
  </si>
  <si>
    <t>CHEE DODGE ELEMENTARY</t>
  </si>
  <si>
    <t>35.6022602</t>
  </si>
  <si>
    <t>-108.7799614</t>
  </si>
  <si>
    <t>641 N HWY 491</t>
  </si>
  <si>
    <t>YAH TA HEY</t>
  </si>
  <si>
    <t>87375</t>
  </si>
  <si>
    <t>043034</t>
  </si>
  <si>
    <t>CATHERINE A. MILLER ELEMENTARY</t>
  </si>
  <si>
    <t>35.5397349</t>
  </si>
  <si>
    <t>-108.6015351</t>
  </si>
  <si>
    <t>6201 CHALLENGER RD</t>
  </si>
  <si>
    <t>CHURCH ROCK</t>
  </si>
  <si>
    <t>87311</t>
  </si>
  <si>
    <t>043038</t>
  </si>
  <si>
    <t>CROWNPOINT ELEMENTARY</t>
  </si>
  <si>
    <t>35.6787616</t>
  </si>
  <si>
    <t>-108.1522543</t>
  </si>
  <si>
    <t>#1 CODETALKER DR.</t>
  </si>
  <si>
    <t>CROWNPOINT</t>
  </si>
  <si>
    <t>87313</t>
  </si>
  <si>
    <t>043039</t>
  </si>
  <si>
    <t>CROWNPOINT HIGH</t>
  </si>
  <si>
    <t>35.6925393</t>
  </si>
  <si>
    <t>-108.1569702</t>
  </si>
  <si>
    <t>#1 EAGLE DR</t>
  </si>
  <si>
    <t>043054</t>
  </si>
  <si>
    <t>GALLUP MIDDLE</t>
  </si>
  <si>
    <t>35.5223452</t>
  </si>
  <si>
    <t>-108.7329705</t>
  </si>
  <si>
    <t>1001 SOUTH GRANDVIEW</t>
  </si>
  <si>
    <t>043055</t>
  </si>
  <si>
    <t>GALLUP HIGH</t>
  </si>
  <si>
    <t>35.4970293</t>
  </si>
  <si>
    <t>-108.8173815</t>
  </si>
  <si>
    <t>1055 RICO ST</t>
  </si>
  <si>
    <t>043062</t>
  </si>
  <si>
    <t>INDIAN HILLS ELEMENTARY</t>
  </si>
  <si>
    <t>35.5275982</t>
  </si>
  <si>
    <t>-108.6758404</t>
  </si>
  <si>
    <t>3604 CINIZA DR</t>
  </si>
  <si>
    <t>043064</t>
  </si>
  <si>
    <t>TOHATCHI HIGH</t>
  </si>
  <si>
    <t>35.8624611</t>
  </si>
  <si>
    <t>-108.7527663</t>
  </si>
  <si>
    <t>COUGAR LANE N 491</t>
  </si>
  <si>
    <t>TOHATCHI</t>
  </si>
  <si>
    <t>87325</t>
  </si>
  <si>
    <t>043066</t>
  </si>
  <si>
    <t>35.5266947</t>
  </si>
  <si>
    <t>-108.7160391</t>
  </si>
  <si>
    <t>300 MOLLICA DR</t>
  </si>
  <si>
    <t>043073</t>
  </si>
  <si>
    <t>MIYAMURA HIGH SCHOOL</t>
  </si>
  <si>
    <t>35.5169177</t>
  </si>
  <si>
    <t>-108.7086258</t>
  </si>
  <si>
    <t>680 SOUTH BOARDMAN</t>
  </si>
  <si>
    <t>043075</t>
  </si>
  <si>
    <t>NAVAJO PINE HIGH</t>
  </si>
  <si>
    <t>35.9042249</t>
  </si>
  <si>
    <t>-109.036839</t>
  </si>
  <si>
    <t>4 WALNUT ST</t>
  </si>
  <si>
    <t>NAVAJO</t>
  </si>
  <si>
    <t>87328</t>
  </si>
  <si>
    <t>043077</t>
  </si>
  <si>
    <t>LINCOLN ELEMENTARY</t>
  </si>
  <si>
    <t>35.5215251</t>
  </si>
  <si>
    <t>-108.7488375</t>
  </si>
  <si>
    <t>801 WEST HILL</t>
  </si>
  <si>
    <t>043079</t>
  </si>
  <si>
    <t>35.9044955</t>
  </si>
  <si>
    <t>-109.0281379</t>
  </si>
  <si>
    <t>123 CEDAR</t>
  </si>
  <si>
    <t>043088</t>
  </si>
  <si>
    <t>CROWNPOINT MIDDLE</t>
  </si>
  <si>
    <t>35.6937464</t>
  </si>
  <si>
    <t>-108.1559304</t>
  </si>
  <si>
    <t>043089</t>
  </si>
  <si>
    <t>TSE'YI'GAI HIGH</t>
  </si>
  <si>
    <t>35.9769972</t>
  </si>
  <si>
    <t>-107.6355121</t>
  </si>
  <si>
    <t>118 COUNSELOR RD</t>
  </si>
  <si>
    <t>PUEBLO PINTADO</t>
  </si>
  <si>
    <t>87013</t>
  </si>
  <si>
    <t>043091</t>
  </si>
  <si>
    <t>TOBE TURPEN ELEMENTARY</t>
  </si>
  <si>
    <t>35.5140287</t>
  </si>
  <si>
    <t>-108.8365746</t>
  </si>
  <si>
    <t>3301 MANUELITO</t>
  </si>
  <si>
    <t>043100</t>
  </si>
  <si>
    <t>NAVAJO MIDDLE SCHOOL</t>
  </si>
  <si>
    <t>1 WALNUT AVE</t>
  </si>
  <si>
    <t>043120</t>
  </si>
  <si>
    <t>TOHATCHI MIDDLE</t>
  </si>
  <si>
    <t>35.8590831</t>
  </si>
  <si>
    <t>-108.7529486</t>
  </si>
  <si>
    <t>MID SCHOOL LANE</t>
  </si>
  <si>
    <t>043130</t>
  </si>
  <si>
    <t>RAMAH HIGH</t>
  </si>
  <si>
    <t>35.1345794</t>
  </si>
  <si>
    <t>-108.4916286</t>
  </si>
  <si>
    <t>27 LEWIS ST</t>
  </si>
  <si>
    <t>RAMAH</t>
  </si>
  <si>
    <t>87321</t>
  </si>
  <si>
    <t>043132</t>
  </si>
  <si>
    <t>RAMAH ELEMENTARY</t>
  </si>
  <si>
    <t>35.1353901</t>
  </si>
  <si>
    <t>-108.4928568</t>
  </si>
  <si>
    <t>17 EVANS CIRCLE</t>
  </si>
  <si>
    <t>043134</t>
  </si>
  <si>
    <t>RED ROCK ELEMENTARY</t>
  </si>
  <si>
    <t>35.5176405</t>
  </si>
  <si>
    <t>-108.7256643</t>
  </si>
  <si>
    <t>1305 RED ROCK DR</t>
  </si>
  <si>
    <t>043145</t>
  </si>
  <si>
    <t>THOREAU HIGH</t>
  </si>
  <si>
    <t>35.4180658</t>
  </si>
  <si>
    <t>-108.2318115</t>
  </si>
  <si>
    <t>4 HAWK CIRCLE</t>
  </si>
  <si>
    <t>THOREAU</t>
  </si>
  <si>
    <t>87323</t>
  </si>
  <si>
    <t>043152</t>
  </si>
  <si>
    <t>STAGECOACH ELEMENTARY</t>
  </si>
  <si>
    <t>35.5087582</t>
  </si>
  <si>
    <t>-108.7635304</t>
  </si>
  <si>
    <t>725 FREEDOM RD</t>
  </si>
  <si>
    <t>043155</t>
  </si>
  <si>
    <t>THOREAU MIDDLE</t>
  </si>
  <si>
    <t>35.41581</t>
  </si>
  <si>
    <t>-108.2325411</t>
  </si>
  <si>
    <t>8 HAWK CIRCLE</t>
  </si>
  <si>
    <t>043160</t>
  </si>
  <si>
    <t>DAVID SKEET ELEMENTARY</t>
  </si>
  <si>
    <t>35.3077492</t>
  </si>
  <si>
    <t>-108.7638061</t>
  </si>
  <si>
    <t>JONES RANCH RD 45</t>
  </si>
  <si>
    <t>VANDERWAGEN</t>
  </si>
  <si>
    <t>87326</t>
  </si>
  <si>
    <t>043162</t>
  </si>
  <si>
    <t>THOREAU ELEMENTARY</t>
  </si>
  <si>
    <t>35.4046945</t>
  </si>
  <si>
    <t>-108.2233236</t>
  </si>
  <si>
    <t>6 4TH AVE</t>
  </si>
  <si>
    <t>043164</t>
  </si>
  <si>
    <t>TOHATCHI ELEMENTARY</t>
  </si>
  <si>
    <t>35.8591799</t>
  </si>
  <si>
    <t>-108.7547135</t>
  </si>
  <si>
    <t>CHUSKA RD</t>
  </si>
  <si>
    <t>043170</t>
  </si>
  <si>
    <t>TWIN LAKES ELEMENTARY</t>
  </si>
  <si>
    <t>35.5280783</t>
  </si>
  <si>
    <t>-108.7425843</t>
  </si>
  <si>
    <t>N HWY 491</t>
  </si>
  <si>
    <t>043174</t>
  </si>
  <si>
    <t>35.530207</t>
  </si>
  <si>
    <t>-108.7508286</t>
  </si>
  <si>
    <t>700 WEST WILSON</t>
  </si>
  <si>
    <t>043190</t>
  </si>
  <si>
    <t>JOHN F. KENNEDY MIDDLE</t>
  </si>
  <si>
    <t>35.5214701</t>
  </si>
  <si>
    <t>-108.7087671</t>
  </si>
  <si>
    <t>600 SOUTH BOARDMAN DR</t>
  </si>
  <si>
    <t>044001</t>
  </si>
  <si>
    <t>LAZARO LARRY GARCIA MIDDLE</t>
  </si>
  <si>
    <t>35.9742214</t>
  </si>
  <si>
    <t>-105.3300151</t>
  </si>
  <si>
    <t>HWY 518</t>
  </si>
  <si>
    <t>MORA</t>
  </si>
  <si>
    <t>87732</t>
  </si>
  <si>
    <t xml:space="preserve">MORA </t>
  </si>
  <si>
    <t>044002</t>
  </si>
  <si>
    <t>MORA HEADSTART</t>
  </si>
  <si>
    <t>36.055702</t>
  </si>
  <si>
    <t>-105.3572</t>
  </si>
  <si>
    <t>HOLMAN</t>
  </si>
  <si>
    <t>87723</t>
  </si>
  <si>
    <t>044059</t>
  </si>
  <si>
    <t>HOLMAN ELEMENTARY</t>
  </si>
  <si>
    <t>35.9741149</t>
  </si>
  <si>
    <t>-105.3288747</t>
  </si>
  <si>
    <t>#10 RANGER DRIVE</t>
  </si>
  <si>
    <t>044104</t>
  </si>
  <si>
    <t>MORA ELEMENTARY</t>
  </si>
  <si>
    <t>35.9742227</t>
  </si>
  <si>
    <t>-105.3300057</t>
  </si>
  <si>
    <t>HWY 518 AND RANGER DR</t>
  </si>
  <si>
    <t>044105</t>
  </si>
  <si>
    <t>MORA HIGH</t>
  </si>
  <si>
    <t>049053</t>
  </si>
  <si>
    <t>TUCUMCARI ELEMENTARY</t>
  </si>
  <si>
    <t>35.1629934</t>
  </si>
  <si>
    <t>-103.7362478</t>
  </si>
  <si>
    <t>1623 SOUTH 9TH ST</t>
  </si>
  <si>
    <t>TUCUMCARI</t>
  </si>
  <si>
    <t>88401</t>
  </si>
  <si>
    <t xml:space="preserve">QUAY </t>
  </si>
  <si>
    <t>049163</t>
  </si>
  <si>
    <t>TUCUMCARI MIDDLE</t>
  </si>
  <si>
    <t>35.1694619</t>
  </si>
  <si>
    <t>-103.7295182</t>
  </si>
  <si>
    <t>1000 SOUTH 5TH ST</t>
  </si>
  <si>
    <t>049164</t>
  </si>
  <si>
    <t>TUCUMCARI HIGH</t>
  </si>
  <si>
    <t>35.1760166</t>
  </si>
  <si>
    <t>-103.7337245</t>
  </si>
  <si>
    <t>1001 SOUTH 7TH ST</t>
  </si>
  <si>
    <t>050058</t>
  </si>
  <si>
    <t>HOUSE JUNIOR HIGH</t>
  </si>
  <si>
    <t>34.6479658</t>
  </si>
  <si>
    <t>-103.9072655</t>
  </si>
  <si>
    <t>309 APPLE ST</t>
  </si>
  <si>
    <t>HOUSE</t>
  </si>
  <si>
    <t>88121</t>
  </si>
  <si>
    <t>050059</t>
  </si>
  <si>
    <t>HOUSE ELEMENTARY</t>
  </si>
  <si>
    <t>050060</t>
  </si>
  <si>
    <t>HOUSE HIGH</t>
  </si>
  <si>
    <t>051080</t>
  </si>
  <si>
    <t>LOGAN ELEMENTARY</t>
  </si>
  <si>
    <t>35.3682436</t>
  </si>
  <si>
    <t>-103.413384</t>
  </si>
  <si>
    <t>301 NORTH 2ND ST</t>
  </si>
  <si>
    <t>LOGAN</t>
  </si>
  <si>
    <t>88426</t>
  </si>
  <si>
    <t>051081</t>
  </si>
  <si>
    <t>LOGAN HIGH</t>
  </si>
  <si>
    <t>051082</t>
  </si>
  <si>
    <t>LOGAN MIDDLE</t>
  </si>
  <si>
    <t>057028</t>
  </si>
  <si>
    <t>BROWN EARLY CHILDHOOD CENTER</t>
  </si>
  <si>
    <t>34.1809209</t>
  </si>
  <si>
    <t>-103.3379384</t>
  </si>
  <si>
    <t>520 WEST 5TH ST</t>
  </si>
  <si>
    <t>PORTALES</t>
  </si>
  <si>
    <t>88130</t>
  </si>
  <si>
    <t xml:space="preserve">ROOSEVELT </t>
  </si>
  <si>
    <t>057032</t>
  </si>
  <si>
    <t>JAMES ELEMENTARY</t>
  </si>
  <si>
    <t>34.1706611</t>
  </si>
  <si>
    <t>-103.3380635</t>
  </si>
  <si>
    <t>701 WEST 18TH ST</t>
  </si>
  <si>
    <t>057123</t>
  </si>
  <si>
    <t>PORTALES JR HIGH</t>
  </si>
  <si>
    <t>34.1858941</t>
  </si>
  <si>
    <t>-103.332212</t>
  </si>
  <si>
    <t>700 EAST 3RD ST</t>
  </si>
  <si>
    <t>057124</t>
  </si>
  <si>
    <t>PORTALES HIGH</t>
  </si>
  <si>
    <t>34.1872155</t>
  </si>
  <si>
    <t>-103.3224087</t>
  </si>
  <si>
    <t>201 SOUTH KNOXVILLE AVE</t>
  </si>
  <si>
    <t>057155</t>
  </si>
  <si>
    <t>LINDSEY-STEINER ELEMENTARY</t>
  </si>
  <si>
    <t>34.19067</t>
  </si>
  <si>
    <t>-103.3485311</t>
  </si>
  <si>
    <t>1000 NORTH AVE M</t>
  </si>
  <si>
    <t>057160</t>
  </si>
  <si>
    <t>VALENCIA ELEMENTARY</t>
  </si>
  <si>
    <t>34.1763194</t>
  </si>
  <si>
    <t>-103.3254314</t>
  </si>
  <si>
    <t>1415 SOUTH GLOBE</t>
  </si>
  <si>
    <t>058047</t>
  </si>
  <si>
    <t>ELIDA ELEMENTARY</t>
  </si>
  <si>
    <t>33.9490756</t>
  </si>
  <si>
    <t>-103.6522819</t>
  </si>
  <si>
    <t>103 NORTH CHURCH</t>
  </si>
  <si>
    <t>ELIDA</t>
  </si>
  <si>
    <t>88116</t>
  </si>
  <si>
    <t>058048</t>
  </si>
  <si>
    <t>ELIDA HIGH</t>
  </si>
  <si>
    <t>101 NORTH CHURCH</t>
  </si>
  <si>
    <t>059001</t>
  </si>
  <si>
    <t>FLOYD MIDDLE</t>
  </si>
  <si>
    <t>34.215039</t>
  </si>
  <si>
    <t>-103.578435</t>
  </si>
  <si>
    <t>1564 NM 267</t>
  </si>
  <si>
    <t>FLOYD</t>
  </si>
  <si>
    <t>88118</t>
  </si>
  <si>
    <t>059053</t>
  </si>
  <si>
    <t>FLOYD ELEMENTARY</t>
  </si>
  <si>
    <t>059054</t>
  </si>
  <si>
    <t>FLOYD HIGH</t>
  </si>
  <si>
    <t>061016</t>
  </si>
  <si>
    <t>ALGODONES ELEMENTARY</t>
  </si>
  <si>
    <t>35.3787829</t>
  </si>
  <si>
    <t>-106.4829192</t>
  </si>
  <si>
    <t>1300 HWY 313</t>
  </si>
  <si>
    <t>ALGODONES</t>
  </si>
  <si>
    <t>87001</t>
  </si>
  <si>
    <t>061020</t>
  </si>
  <si>
    <t>35.5794538</t>
  </si>
  <si>
    <t>-106.3208397</t>
  </si>
  <si>
    <t>800 QUAIL HILL TRAIL</t>
  </si>
  <si>
    <t>PENA BLANCA</t>
  </si>
  <si>
    <t>87041</t>
  </si>
  <si>
    <t>061024</t>
  </si>
  <si>
    <t>COCHITI MIDDLE</t>
  </si>
  <si>
    <t>061026</t>
  </si>
  <si>
    <t>BERNALILLO MIDDLE</t>
  </si>
  <si>
    <t>35.3116585</t>
  </si>
  <si>
    <t>-106.5515689</t>
  </si>
  <si>
    <t>485 CAMINO DON TOMAS</t>
  </si>
  <si>
    <t>BERNALILLO</t>
  </si>
  <si>
    <t>87004</t>
  </si>
  <si>
    <t>061027</t>
  </si>
  <si>
    <t>BERNALILLO HIGH</t>
  </si>
  <si>
    <t>35.3202269</t>
  </si>
  <si>
    <t>-106.5413687</t>
  </si>
  <si>
    <t>250 ISIDRO SANCHEZ RD</t>
  </si>
  <si>
    <t>061028</t>
  </si>
  <si>
    <t>SANTO DOMINGO MIDDLE</t>
  </si>
  <si>
    <t>35.4814211</t>
  </si>
  <si>
    <t>-106.3175713</t>
  </si>
  <si>
    <t>100 HWY 22 WEST</t>
  </si>
  <si>
    <t>SANTO DOMINGO PUEBLO</t>
  </si>
  <si>
    <t>87052</t>
  </si>
  <si>
    <t>061127</t>
  </si>
  <si>
    <t>PLACITAS ELEMENTARY</t>
  </si>
  <si>
    <t>35.309637</t>
  </si>
  <si>
    <t>-106.4256237</t>
  </si>
  <si>
    <t>5 CALLE DEL CARBON</t>
  </si>
  <si>
    <t>061136</t>
  </si>
  <si>
    <t>BERNALILLO ELEMENTARY</t>
  </si>
  <si>
    <t>35.3129776</t>
  </si>
  <si>
    <t>-106.5550674</t>
  </si>
  <si>
    <t>301 CALLE DEL CARBON</t>
  </si>
  <si>
    <t>061140</t>
  </si>
  <si>
    <t>WD CARROLL ELEMENTARY</t>
  </si>
  <si>
    <t>35.3051604</t>
  </si>
  <si>
    <t>-106.551754</t>
  </si>
  <si>
    <t>842 CAMINO DON TOMAS</t>
  </si>
  <si>
    <t>061151</t>
  </si>
  <si>
    <t>SANTO DOMINGO ELEMENTARY</t>
  </si>
  <si>
    <t>063145</t>
  </si>
  <si>
    <t>JEMEZ VALLEY ELEMENTARY</t>
  </si>
  <si>
    <t>35.6580411</t>
  </si>
  <si>
    <t>-106.7366539</t>
  </si>
  <si>
    <t>8501 HWY 4</t>
  </si>
  <si>
    <t>JEMEZ PUEBLO</t>
  </si>
  <si>
    <t>87024</t>
  </si>
  <si>
    <t>063166</t>
  </si>
  <si>
    <t>JEMEZ VALLEY HIGH</t>
  </si>
  <si>
    <t>063170</t>
  </si>
  <si>
    <t>JEMEZ VALLEY MIDDLE</t>
  </si>
  <si>
    <t>SAN DIEGO RIVERSIDE (Local)</t>
  </si>
  <si>
    <t>35.6145071</t>
  </si>
  <si>
    <t>-106.7325853</t>
  </si>
  <si>
    <t>504 MISSION RD</t>
  </si>
  <si>
    <t>064001</t>
  </si>
  <si>
    <t>MOSAIC ACADEMY CHARTER</t>
  </si>
  <si>
    <t>36.8191898</t>
  </si>
  <si>
    <t>-108.0014158</t>
  </si>
  <si>
    <t>450 LLANO STREET</t>
  </si>
  <si>
    <t>AZTEC</t>
  </si>
  <si>
    <t>87410</t>
  </si>
  <si>
    <t xml:space="preserve">SAN JUAN </t>
  </si>
  <si>
    <t>064002</t>
  </si>
  <si>
    <t>VISTA NUEVA HIGH</t>
  </si>
  <si>
    <t>36.8200908</t>
  </si>
  <si>
    <t>-107.9996774</t>
  </si>
  <si>
    <t>315 SOUTH ASH</t>
  </si>
  <si>
    <t>064017</t>
  </si>
  <si>
    <t>C.V. KOOGLER MIDDLE</t>
  </si>
  <si>
    <t>36.832287</t>
  </si>
  <si>
    <t>-108.011159</t>
  </si>
  <si>
    <t>455 NORTH LIGHT PLANT RD</t>
  </si>
  <si>
    <t>064018</t>
  </si>
  <si>
    <t>AZTEC HIGH</t>
  </si>
  <si>
    <t>36.820791</t>
  </si>
  <si>
    <t>-107.9907369</t>
  </si>
  <si>
    <t>500 EAST CHACO</t>
  </si>
  <si>
    <t>064099</t>
  </si>
  <si>
    <t>MCCOY AVENUE ELEMENTARY</t>
  </si>
  <si>
    <t>36.8309472</t>
  </si>
  <si>
    <t>-107.988309</t>
  </si>
  <si>
    <t>901 NORTH MCCOY AVE</t>
  </si>
  <si>
    <t>064123</t>
  </si>
  <si>
    <t>PARK AVENUE ELEMENTARY</t>
  </si>
  <si>
    <t>36.8174471</t>
  </si>
  <si>
    <t>-107.9991963</t>
  </si>
  <si>
    <t>507 SOUTH PARK AVE</t>
  </si>
  <si>
    <t>064136</t>
  </si>
  <si>
    <t>LYDIA RIPPEY ELEMENTARY</t>
  </si>
  <si>
    <t>36.8305984</t>
  </si>
  <si>
    <t>-108.0041586</t>
  </si>
  <si>
    <t>401 RIO PECOS RD</t>
  </si>
  <si>
    <t>065006</t>
  </si>
  <si>
    <t>PIEDRA VISTA HIGH</t>
  </si>
  <si>
    <t>36.7789478</t>
  </si>
  <si>
    <t>-108.1595187</t>
  </si>
  <si>
    <t>5700 COLLEGE BLVD</t>
  </si>
  <si>
    <t>FARMINGTON</t>
  </si>
  <si>
    <t>87402</t>
  </si>
  <si>
    <t>065015</t>
  </si>
  <si>
    <t>ANIMAS ELEMENTARY</t>
  </si>
  <si>
    <t>36.7450088</t>
  </si>
  <si>
    <t>-108.1697261</t>
  </si>
  <si>
    <t>1612 HUTTON AVE</t>
  </si>
  <si>
    <t>87401</t>
  </si>
  <si>
    <t>065017</t>
  </si>
  <si>
    <t>36.735037</t>
  </si>
  <si>
    <t>-108.213133</t>
  </si>
  <si>
    <t>700 WEST APACHE</t>
  </si>
  <si>
    <t>065019</t>
  </si>
  <si>
    <t>BLUFFVIEW ELEMENTARY</t>
  </si>
  <si>
    <t>36.7178125</t>
  </si>
  <si>
    <t>-108.1771962</t>
  </si>
  <si>
    <t>1204 CAMINO REAL</t>
  </si>
  <si>
    <t>065037</t>
  </si>
  <si>
    <t>COUNTRY CLUB ELEMENTARY</t>
  </si>
  <si>
    <t>36.7774268</t>
  </si>
  <si>
    <t>-108.1384277</t>
  </si>
  <si>
    <t>5300 FOOTHILLS DR</t>
  </si>
  <si>
    <t>065038</t>
  </si>
  <si>
    <t>ESPERANZA ELEMENTARY</t>
  </si>
  <si>
    <t>36.7251053</t>
  </si>
  <si>
    <t>-108.1489484</t>
  </si>
  <si>
    <t>4501 WILDFLOWER DR</t>
  </si>
  <si>
    <t>065053</t>
  </si>
  <si>
    <t>FARMINGTON HIGH</t>
  </si>
  <si>
    <t>36.7497701</t>
  </si>
  <si>
    <t>-108.2050363</t>
  </si>
  <si>
    <t>2200 SUNSET AVE</t>
  </si>
  <si>
    <t>065055</t>
  </si>
  <si>
    <t>FARMINGTON PRESCHOOL ACADEMY EAST</t>
  </si>
  <si>
    <t>36.7770799</t>
  </si>
  <si>
    <t>-108.1360813</t>
  </si>
  <si>
    <t>5840 FORTUNA DR</t>
  </si>
  <si>
    <t>065056</t>
  </si>
  <si>
    <t>FARMINGTON PRESCHOOL ACADEMY WEST</t>
  </si>
  <si>
    <t>36.742941</t>
  </si>
  <si>
    <t>-108.21045</t>
  </si>
  <si>
    <t>301 N COURT AVE</t>
  </si>
  <si>
    <t>065058</t>
  </si>
  <si>
    <t>HERMOSA MIDDLE SCHOOL</t>
  </si>
  <si>
    <t>36.752725</t>
  </si>
  <si>
    <t>-108.188574</t>
  </si>
  <si>
    <t>1500 EAST 25TH</t>
  </si>
  <si>
    <t>065059</t>
  </si>
  <si>
    <t>HEIGHTS MIDDLE SCHOOL</t>
  </si>
  <si>
    <t>36.7632769</t>
  </si>
  <si>
    <t>-108.1649199</t>
  </si>
  <si>
    <t>3700 COLLEGE BLVD</t>
  </si>
  <si>
    <t>065073</t>
  </si>
  <si>
    <t>LADERA DEL NORTE ELEMENTARY</t>
  </si>
  <si>
    <t>36.7609181</t>
  </si>
  <si>
    <t>-108.2004593</t>
  </si>
  <si>
    <t>308 EAST 35TH ST</t>
  </si>
  <si>
    <t>065095</t>
  </si>
  <si>
    <t>MCCORMICK ELEMENTARY</t>
  </si>
  <si>
    <t>36.723036</t>
  </si>
  <si>
    <t>-108.192249</t>
  </si>
  <si>
    <t>701 MC CORMICK RD</t>
  </si>
  <si>
    <t>065100</t>
  </si>
  <si>
    <t>MCKINLEY ELEMENTARY</t>
  </si>
  <si>
    <t>36.7439815</t>
  </si>
  <si>
    <t>-108.1993205</t>
  </si>
  <si>
    <t>1201 NORTH BUTLER AVE</t>
  </si>
  <si>
    <t>065106</t>
  </si>
  <si>
    <t>MESA VERDE ELEMENTARY</t>
  </si>
  <si>
    <t>36.7641522</t>
  </si>
  <si>
    <t>-108.1666781</t>
  </si>
  <si>
    <t>3801 COLLEGE BLVD</t>
  </si>
  <si>
    <t>065108</t>
  </si>
  <si>
    <t>MESA VIEW MIDDLE SCHOOL</t>
  </si>
  <si>
    <t>36.7255688</t>
  </si>
  <si>
    <t>-108.150928</t>
  </si>
  <si>
    <t>4451 WILDFLOWER DR</t>
  </si>
  <si>
    <t>065118</t>
  </si>
  <si>
    <t>NORTHEAST ELEMENTARY</t>
  </si>
  <si>
    <t>36.7510351</t>
  </si>
  <si>
    <t>-108.1894321</t>
  </si>
  <si>
    <t>1400 EAST 23RD</t>
  </si>
  <si>
    <t>065148</t>
  </si>
  <si>
    <t>ROCINANTE HIGH</t>
  </si>
  <si>
    <t>36.7595509</t>
  </si>
  <si>
    <t>-108.1635738</t>
  </si>
  <si>
    <t>3250 EAST 30TH ST</t>
  </si>
  <si>
    <t>065162</t>
  </si>
  <si>
    <t>TIBBETTS MIDDLE SCHOOL</t>
  </si>
  <si>
    <t>36.7617164</t>
  </si>
  <si>
    <t>-108.2554954</t>
  </si>
  <si>
    <t>3500 TWIN PEAKS BLVD</t>
  </si>
  <si>
    <t>065180</t>
  </si>
  <si>
    <t>SAN JUAN COLLEGE HIGH SCHOOL</t>
  </si>
  <si>
    <t>36.770371</t>
  </si>
  <si>
    <t>-108.169729</t>
  </si>
  <si>
    <t>4601 COLLEGE BOULEVARD</t>
  </si>
  <si>
    <t>066001</t>
  </si>
  <si>
    <t>CHARLIE Y. BROWN ALT</t>
  </si>
  <si>
    <t>36.701948</t>
  </si>
  <si>
    <t>-107.985297</t>
  </si>
  <si>
    <t>924 SOUTH BLOOMFIELD BLVD</t>
  </si>
  <si>
    <t>BLOOMFIELD</t>
  </si>
  <si>
    <t>87413</t>
  </si>
  <si>
    <t>066025</t>
  </si>
  <si>
    <t>BLANCO ELEMENTARY</t>
  </si>
  <si>
    <t>36.7179422</t>
  </si>
  <si>
    <t>-107.8331706</t>
  </si>
  <si>
    <t>7313 US HWY 64</t>
  </si>
  <si>
    <t>066026</t>
  </si>
  <si>
    <t>BLOOMFIELD HIGH</t>
  </si>
  <si>
    <t>36.7163403</t>
  </si>
  <si>
    <t>-107.9777045</t>
  </si>
  <si>
    <t>520 NORTH FIRST ST</t>
  </si>
  <si>
    <t>066030</t>
  </si>
  <si>
    <t>BLOOMFIELD EARLY CHILDHOOD CENTER</t>
  </si>
  <si>
    <t>36.7134679</t>
  </si>
  <si>
    <t>-107.9730036</t>
  </si>
  <si>
    <t>310 NORTH LAJARA ST</t>
  </si>
  <si>
    <t>066033</t>
  </si>
  <si>
    <t>CENTRAL PRIMARY</t>
  </si>
  <si>
    <t>36.7127831</t>
  </si>
  <si>
    <t>-107.9836783</t>
  </si>
  <si>
    <t>310 WEST SYCAMORE</t>
  </si>
  <si>
    <t>066095</t>
  </si>
  <si>
    <t>MESA ALTA JR HIGH</t>
  </si>
  <si>
    <t>36.7134069</t>
  </si>
  <si>
    <t>-108.0026328</t>
  </si>
  <si>
    <t>329 NORTH BERGIN LN</t>
  </si>
  <si>
    <t>066125</t>
  </si>
  <si>
    <t>NAABA ANI ELEMENTARY</t>
  </si>
  <si>
    <t>36.7285874</t>
  </si>
  <si>
    <t>-107.9814036</t>
  </si>
  <si>
    <t>1201 NORTH FIRST ST</t>
  </si>
  <si>
    <t>067024</t>
  </si>
  <si>
    <t>KIRTLAND PRE-K EARLY</t>
  </si>
  <si>
    <t>36.7542243</t>
  </si>
  <si>
    <t>-108.3528883</t>
  </si>
  <si>
    <t>30 RD 6446</t>
  </si>
  <si>
    <t>KIRTLAND</t>
  </si>
  <si>
    <t>87417</t>
  </si>
  <si>
    <t>067025</t>
  </si>
  <si>
    <t>CAREER PREP ALTERNATIVE</t>
  </si>
  <si>
    <t>36.7744223</t>
  </si>
  <si>
    <t>-108.7140898</t>
  </si>
  <si>
    <t>WEST HWY 64</t>
  </si>
  <si>
    <t>SHIPROCK</t>
  </si>
  <si>
    <t>87420</t>
  </si>
  <si>
    <t>067026</t>
  </si>
  <si>
    <t>EVA B. STOKELY ELEMENTARY</t>
  </si>
  <si>
    <t>36.7742181</t>
  </si>
  <si>
    <t>-108.7123491</t>
  </si>
  <si>
    <t>067034</t>
  </si>
  <si>
    <t>KIRTLAND MIDDLE</t>
  </si>
  <si>
    <t>36.7365474</t>
  </si>
  <si>
    <t>-108.368125</t>
  </si>
  <si>
    <t>538 RD 6100</t>
  </si>
  <si>
    <t>067035</t>
  </si>
  <si>
    <t>CENTRAL HIGH</t>
  </si>
  <si>
    <t>36.7374848</t>
  </si>
  <si>
    <t>-108.3712839</t>
  </si>
  <si>
    <t>550 RD 6100</t>
  </si>
  <si>
    <t>067038</t>
  </si>
  <si>
    <t>067039</t>
  </si>
  <si>
    <t>SHIPROCK HIGH</t>
  </si>
  <si>
    <t>36.7750145</t>
  </si>
  <si>
    <t>-108.709332</t>
  </si>
  <si>
    <t>HWY 64</t>
  </si>
  <si>
    <t>067060</t>
  </si>
  <si>
    <t>JUDY NELSON ELEMENTARY</t>
  </si>
  <si>
    <t>36.746643</t>
  </si>
  <si>
    <t>-108.3755109</t>
  </si>
  <si>
    <t>40 RD 6580</t>
  </si>
  <si>
    <t>067075</t>
  </si>
  <si>
    <t>OJO AMARILLO ELEMENTARY</t>
  </si>
  <si>
    <t>36.6942091</t>
  </si>
  <si>
    <t>-108.3666836</t>
  </si>
  <si>
    <t>RD 6500 AND RD 6466</t>
  </si>
  <si>
    <t>FRUITLAND</t>
  </si>
  <si>
    <t>87416</t>
  </si>
  <si>
    <t>067110</t>
  </si>
  <si>
    <t>36.7996609</t>
  </si>
  <si>
    <t>-108.6856419</t>
  </si>
  <si>
    <t>N HWY 491 MESA SCHOOL RD</t>
  </si>
  <si>
    <t>067114</t>
  </si>
  <si>
    <t>NASCHITTI ELEMENTARY</t>
  </si>
  <si>
    <t>36.0646219</t>
  </si>
  <si>
    <t>-108.6844093</t>
  </si>
  <si>
    <t>US HWY 491</t>
  </si>
  <si>
    <t>SHEEP SPRINGS</t>
  </si>
  <si>
    <t>87364</t>
  </si>
  <si>
    <t>067116</t>
  </si>
  <si>
    <t>NEWCOMB ELEMENTARY</t>
  </si>
  <si>
    <t>36.281584</t>
  </si>
  <si>
    <t>-108.7088397</t>
  </si>
  <si>
    <t>US 491</t>
  </si>
  <si>
    <t>NEWCOMB</t>
  </si>
  <si>
    <t>87455</t>
  </si>
  <si>
    <t>067126</t>
  </si>
  <si>
    <t>NEWCOMB MIDDLE</t>
  </si>
  <si>
    <t>36.2760789</t>
  </si>
  <si>
    <t>-108.7116963</t>
  </si>
  <si>
    <t>067130</t>
  </si>
  <si>
    <t>NEWCOMB HIGH</t>
  </si>
  <si>
    <t>36.2771695</t>
  </si>
  <si>
    <t>-108.7116177</t>
  </si>
  <si>
    <t>067152</t>
  </si>
  <si>
    <t>NIZHONI ELEMENTARY</t>
  </si>
  <si>
    <t>36.7607365</t>
  </si>
  <si>
    <t>-108.7076783</t>
  </si>
  <si>
    <t>HWY 491</t>
  </si>
  <si>
    <t>067160</t>
  </si>
  <si>
    <t>TSE'BIT'AI MIDDLE</t>
  </si>
  <si>
    <t>36.7631387</t>
  </si>
  <si>
    <t>-108.7052111</t>
  </si>
  <si>
    <t>US HWY 64</t>
  </si>
  <si>
    <t>068001</t>
  </si>
  <si>
    <t>WEST LAS VEGAS HEAD START</t>
  </si>
  <si>
    <t>35.6001988</t>
  </si>
  <si>
    <t>-105.2402365</t>
  </si>
  <si>
    <t>2730 ROMERO ST</t>
  </si>
  <si>
    <t>LAS VEGAS</t>
  </si>
  <si>
    <t>87701</t>
  </si>
  <si>
    <t xml:space="preserve">SAN MIGUEL </t>
  </si>
  <si>
    <t>068003</t>
  </si>
  <si>
    <t>WLV FAMILY PARTNERSHIP</t>
  </si>
  <si>
    <t>35.5893184</t>
  </si>
  <si>
    <t>-105.2237851</t>
  </si>
  <si>
    <t>1341 SOUTH GONZALES ST</t>
  </si>
  <si>
    <t>068004</t>
  </si>
  <si>
    <t>RIO GALLINAS SCHOOL</t>
  </si>
  <si>
    <t>35.6001549</t>
  </si>
  <si>
    <t>-105.2402491</t>
  </si>
  <si>
    <t>1300 MINERAL HILL</t>
  </si>
  <si>
    <t>068012</t>
  </si>
  <si>
    <t>LUIS E. ARMIJO ELEMENTARY</t>
  </si>
  <si>
    <t>35.5991508</t>
  </si>
  <si>
    <t>-105.2388624</t>
  </si>
  <si>
    <t>600 PORTER ST</t>
  </si>
  <si>
    <t>068050</t>
  </si>
  <si>
    <t>VALLEY ELEMENTARY</t>
  </si>
  <si>
    <t>35.3147825</t>
  </si>
  <si>
    <t>-105.4300019</t>
  </si>
  <si>
    <t>85 NM HWY 484</t>
  </si>
  <si>
    <t>RIBERA</t>
  </si>
  <si>
    <t>87560</t>
  </si>
  <si>
    <t>068068</t>
  </si>
  <si>
    <t>VALLEY MIDDLE</t>
  </si>
  <si>
    <t>068112</t>
  </si>
  <si>
    <t>DON CECILIO MARTINEZ ELEMENTARY</t>
  </si>
  <si>
    <t>35.5934574</t>
  </si>
  <si>
    <t>-105.2302847</t>
  </si>
  <si>
    <t>412 SANTA FE ST</t>
  </si>
  <si>
    <t>068125</t>
  </si>
  <si>
    <t>TONY SERNA JR. ELEMENTARY</t>
  </si>
  <si>
    <t>35.5901091</t>
  </si>
  <si>
    <t>-105.2304871</t>
  </si>
  <si>
    <t>1725 NEW MEXICO AVE</t>
  </si>
  <si>
    <t>068157</t>
  </si>
  <si>
    <t>UNION ELEMENTARY</t>
  </si>
  <si>
    <t>35.5797213</t>
  </si>
  <si>
    <t>-105.2229026</t>
  </si>
  <si>
    <t>421 UNION ST</t>
  </si>
  <si>
    <t>068172</t>
  </si>
  <si>
    <t>WEST LAS VEGAS MIDDLE SCHOOL</t>
  </si>
  <si>
    <t>35.5885485</t>
  </si>
  <si>
    <t>-105.2235498</t>
  </si>
  <si>
    <t>1024 SOUTH PACIFIC</t>
  </si>
  <si>
    <t>068173</t>
  </si>
  <si>
    <t>WEST LAS VEGAS HIGH SCHOOL</t>
  </si>
  <si>
    <t>157 MORENO ST</t>
  </si>
  <si>
    <t>068992</t>
  </si>
  <si>
    <t>LUNA PRE SCHOOL @ LUNA COMMUNITY COLLEGE CAMPUS</t>
  </si>
  <si>
    <t>35.5893726</t>
  </si>
  <si>
    <t>-105.2241311</t>
  </si>
  <si>
    <t>366 LUNA DRIVE</t>
  </si>
  <si>
    <t>069003</t>
  </si>
  <si>
    <t>LVCS EARLY CHILDHOOD</t>
  </si>
  <si>
    <t>35.5990555</t>
  </si>
  <si>
    <t>-105.221913</t>
  </si>
  <si>
    <t>1022 9TH STREET</t>
  </si>
  <si>
    <t>069031</t>
  </si>
  <si>
    <t>MEMORIAL MIDDLE</t>
  </si>
  <si>
    <t>35.6028294</t>
  </si>
  <si>
    <t>-105.2179992</t>
  </si>
  <si>
    <t>1236 5TH STREET</t>
  </si>
  <si>
    <t>069037</t>
  </si>
  <si>
    <t>LOS NINOS ELEMENTARY</t>
  </si>
  <si>
    <t>35.6182264</t>
  </si>
  <si>
    <t>-105.2142351</t>
  </si>
  <si>
    <t>474 LEGION DR</t>
  </si>
  <si>
    <t>069054</t>
  </si>
  <si>
    <t>35.6193666</t>
  </si>
  <si>
    <t>-105.2139508</t>
  </si>
  <si>
    <t>475 LEGION DR</t>
  </si>
  <si>
    <t>069136</t>
  </si>
  <si>
    <t>ROBERTSON HIGH</t>
  </si>
  <si>
    <t>35.6029722</t>
  </si>
  <si>
    <t>-105.2180994</t>
  </si>
  <si>
    <t>069150</t>
  </si>
  <si>
    <t>MIKE SENA ELEMENTARY</t>
  </si>
  <si>
    <t>35.7776471</t>
  </si>
  <si>
    <t>-105.2592516</t>
  </si>
  <si>
    <t>12 COUNTY ROAD A-1</t>
  </si>
  <si>
    <t>SAPELLO</t>
  </si>
  <si>
    <t>87745</t>
  </si>
  <si>
    <t>070124</t>
  </si>
  <si>
    <t>PECOS HIGH</t>
  </si>
  <si>
    <t>35.5827653</t>
  </si>
  <si>
    <t>-105.6788137</t>
  </si>
  <si>
    <t>NM HWY 63</t>
  </si>
  <si>
    <t>PECOS</t>
  </si>
  <si>
    <t>87552</t>
  </si>
  <si>
    <t>070150</t>
  </si>
  <si>
    <t>PECOS MIDDLE</t>
  </si>
  <si>
    <t>070173</t>
  </si>
  <si>
    <t>35.5788864</t>
  </si>
  <si>
    <t>-105.6800004</t>
  </si>
  <si>
    <t>071005</t>
  </si>
  <si>
    <t>35.6271892</t>
  </si>
  <si>
    <t>-106.0406296</t>
  </si>
  <si>
    <t>6251 JAGUAR DR</t>
  </si>
  <si>
    <t>SANTA FE</t>
  </si>
  <si>
    <t>87507</t>
  </si>
  <si>
    <t xml:space="preserve">SANTA FE </t>
  </si>
  <si>
    <t>071008</t>
  </si>
  <si>
    <t>ACEQUIA MADRE ELEMENTARY</t>
  </si>
  <si>
    <t>35.6804018</t>
  </si>
  <si>
    <t>-105.9293423</t>
  </si>
  <si>
    <t>700 ACEQUIA MADRE ST</t>
  </si>
  <si>
    <t>87501</t>
  </si>
  <si>
    <t>071011</t>
  </si>
  <si>
    <t>EL CAMINO REAL ACADEMY COMMUNITY (SFPS)</t>
  </si>
  <si>
    <t>35.6510806</t>
  </si>
  <si>
    <t>-106.039803</t>
  </si>
  <si>
    <t>2500 S. MEADOWS</t>
  </si>
  <si>
    <t>071012</t>
  </si>
  <si>
    <t>Desert Sage Academy</t>
  </si>
  <si>
    <t>35.6376515</t>
  </si>
  <si>
    <t>-106.019853</t>
  </si>
  <si>
    <t>2504 CAMINO ENTRADA</t>
  </si>
  <si>
    <t>87505</t>
  </si>
  <si>
    <t>071020</t>
  </si>
  <si>
    <t>CAPITAL HIGH</t>
  </si>
  <si>
    <t>35.6231982</t>
  </si>
  <si>
    <t>-106.0421111</t>
  </si>
  <si>
    <t>4851 PASEO DEL SOL</t>
  </si>
  <si>
    <t>071022</t>
  </si>
  <si>
    <t>CARLOS GILBERT ELEMENTARY</t>
  </si>
  <si>
    <t>35.6917252</t>
  </si>
  <si>
    <t>-105.9425593</t>
  </si>
  <si>
    <t>300 GRIFFIN ST</t>
  </si>
  <si>
    <t>071023</t>
  </si>
  <si>
    <t>RAMIREZ THOMAS ELEMENTARY</t>
  </si>
  <si>
    <t>35.643831</t>
  </si>
  <si>
    <t>-106.0325558</t>
  </si>
  <si>
    <t>610 ALTA VISTA</t>
  </si>
  <si>
    <t>071033</t>
  </si>
  <si>
    <t>ATALAYA ELEMENTARY</t>
  </si>
  <si>
    <t>35.6734923</t>
  </si>
  <si>
    <t>-105.9121238</t>
  </si>
  <si>
    <t>721 CAMINO CABRA</t>
  </si>
  <si>
    <t>071054</t>
  </si>
  <si>
    <t>ASPEN COMMUNITY SCHOOL</t>
  </si>
  <si>
    <t>35.6842327</t>
  </si>
  <si>
    <t>-105.9625864</t>
  </si>
  <si>
    <t>450 LA MADERA</t>
  </si>
  <si>
    <t>071057</t>
  </si>
  <si>
    <t>GONZALES ELEMENTARY</t>
  </si>
  <si>
    <t>35.689425</t>
  </si>
  <si>
    <t>-105.9557801</t>
  </si>
  <si>
    <t>851 WEST ALAMEDA</t>
  </si>
  <si>
    <t>071070</t>
  </si>
  <si>
    <t>KEARNY ELEMENTARY</t>
  </si>
  <si>
    <t>35.645823</t>
  </si>
  <si>
    <t>-105.9887383</t>
  </si>
  <si>
    <t>901 AVENIDA CAMPANAS</t>
  </si>
  <si>
    <t>071099</t>
  </si>
  <si>
    <t>E.J. MARTINEZ ELEMENTARY</t>
  </si>
  <si>
    <t>35.664304</t>
  </si>
  <si>
    <t>-105.9490789</t>
  </si>
  <si>
    <t>401 NORTH SAN MATEO</t>
  </si>
  <si>
    <t>071100</t>
  </si>
  <si>
    <t>PINON ELEMENTARY</t>
  </si>
  <si>
    <t>35.632879</t>
  </si>
  <si>
    <t>-105.9935391</t>
  </si>
  <si>
    <t>2921 CAMINO CABALLOS</t>
  </si>
  <si>
    <t>071110</t>
  </si>
  <si>
    <t>EDWARD ORTIZ MIDDLE</t>
  </si>
  <si>
    <t>35.6289487</t>
  </si>
  <si>
    <t>-106.0334661</t>
  </si>
  <si>
    <t>4164 SOUTH MEADOWS</t>
  </si>
  <si>
    <t>071130</t>
  </si>
  <si>
    <t>R.M. SWEENEY ELEMENTARY</t>
  </si>
  <si>
    <t>35.6351346</t>
  </si>
  <si>
    <t>-106.0357709</t>
  </si>
  <si>
    <t>501 AIRPORT RD</t>
  </si>
  <si>
    <t>071135</t>
  </si>
  <si>
    <t>EL DORADO COMMUNITY SCHOOL</t>
  </si>
  <si>
    <t>35.5380529</t>
  </si>
  <si>
    <t>-105.9095297</t>
  </si>
  <si>
    <t>2 AVENIDA TORREON</t>
  </si>
  <si>
    <t>87508</t>
  </si>
  <si>
    <t>071141</t>
  </si>
  <si>
    <t>AMY BIEHL COMMUNITY SCHOOL AT RANCHO VIEJO</t>
  </si>
  <si>
    <t>35.600339</t>
  </si>
  <si>
    <t>-106.008724</t>
  </si>
  <si>
    <t>310 AVIENDA DEL SUR</t>
  </si>
  <si>
    <t>071143</t>
  </si>
  <si>
    <t>SALAZAR ELEMENTARY</t>
  </si>
  <si>
    <t>35.6641837</t>
  </si>
  <si>
    <t>-105.9794517</t>
  </si>
  <si>
    <t>1231 APACHE AVE.</t>
  </si>
  <si>
    <t>071145</t>
  </si>
  <si>
    <t>FRANCIS X. NAVA ELEMENTARY</t>
  </si>
  <si>
    <t>35.6529655</t>
  </si>
  <si>
    <t>-105.9809141</t>
  </si>
  <si>
    <t>2655 SIRINGO RD</t>
  </si>
  <si>
    <t>071146</t>
  </si>
  <si>
    <t>35.6439141</t>
  </si>
  <si>
    <t>-105.9678916</t>
  </si>
  <si>
    <t>2451 AVENIDA CHAPARRAL</t>
  </si>
  <si>
    <t>071160</t>
  </si>
  <si>
    <t>TESUQUE ELEMENTARY</t>
  </si>
  <si>
    <t>35.7612166</t>
  </si>
  <si>
    <t>-105.9302868</t>
  </si>
  <si>
    <t>BISHOPS LODGE RD</t>
  </si>
  <si>
    <t>TESUQUE</t>
  </si>
  <si>
    <t>87574</t>
  </si>
  <si>
    <t>071165</t>
  </si>
  <si>
    <t>SANTA FE HIGH</t>
  </si>
  <si>
    <t>35.6501516</t>
  </si>
  <si>
    <t>-105.9719669</t>
  </si>
  <si>
    <t>2100 YUCCA RD</t>
  </si>
  <si>
    <t>071166</t>
  </si>
  <si>
    <t>EARLY COLLEGE OPPORTUNITIES</t>
  </si>
  <si>
    <t>35.6465226</t>
  </si>
  <si>
    <t>-105.9683381</t>
  </si>
  <si>
    <t>2301 W. ZIA RD.</t>
  </si>
  <si>
    <t>071168</t>
  </si>
  <si>
    <t>NYE EARLY CHILDHOOD</t>
  </si>
  <si>
    <t>35.6592854</t>
  </si>
  <si>
    <t>-106.0032935</t>
  </si>
  <si>
    <t>3160 AGUA FRIA ST.</t>
  </si>
  <si>
    <t>071170</t>
  </si>
  <si>
    <t>NINA OTERO COMMUNITY SCHOOL</t>
  </si>
  <si>
    <t>35.6207012</t>
  </si>
  <si>
    <t>-106.0386657</t>
  </si>
  <si>
    <t>5901 HERRERA DRIVE</t>
  </si>
  <si>
    <t>071173</t>
  </si>
  <si>
    <t>MANDELA INTERNATIONAL MAGNET SCHOOL</t>
  </si>
  <si>
    <t>35.6760059</t>
  </si>
  <si>
    <t>-105.97144</t>
  </si>
  <si>
    <t>1604 AGUA FRIA</t>
  </si>
  <si>
    <t>071176</t>
  </si>
  <si>
    <t>WOOD-GORMLEY ELEMENTARY</t>
  </si>
  <si>
    <t>35.6796379</t>
  </si>
  <si>
    <t>-105.9402411</t>
  </si>
  <si>
    <t>141 EAST BOOTH ST</t>
  </si>
  <si>
    <t>071189</t>
  </si>
  <si>
    <t>MILAGRO MIDDLE</t>
  </si>
  <si>
    <t>35.6564066</t>
  </si>
  <si>
    <t>-105.9727086</t>
  </si>
  <si>
    <t>351 W. ZIA ROAD</t>
  </si>
  <si>
    <t>072123</t>
  </si>
  <si>
    <t>PABLO ROYBAL ELEMENTARY</t>
  </si>
  <si>
    <t>35.873608</t>
  </si>
  <si>
    <t>-106.0642017</t>
  </si>
  <si>
    <t>1574 STATE RD 502</t>
  </si>
  <si>
    <t>87506</t>
  </si>
  <si>
    <t>072124</t>
  </si>
  <si>
    <t>POJOAQUE HIGH</t>
  </si>
  <si>
    <t>35.8773856</t>
  </si>
  <si>
    <t>-106.0660458</t>
  </si>
  <si>
    <t>1574 STATE ROAD 502</t>
  </si>
  <si>
    <t>072125</t>
  </si>
  <si>
    <t>POJOAQUE MIDDLE</t>
  </si>
  <si>
    <t>35.8798129</t>
  </si>
  <si>
    <t>-106.0660517</t>
  </si>
  <si>
    <t>072128</t>
  </si>
  <si>
    <t>POJOAQUE INTERMEDIATE</t>
  </si>
  <si>
    <t>072132</t>
  </si>
  <si>
    <t>SIXTH GRADE ACADEMY</t>
  </si>
  <si>
    <t>35.8797592</t>
  </si>
  <si>
    <t>-106.0660216</t>
  </si>
  <si>
    <t>POJOAQUE</t>
  </si>
  <si>
    <t>073016</t>
  </si>
  <si>
    <t>ARREY ELEMENTARY</t>
  </si>
  <si>
    <t>32.8482696</t>
  </si>
  <si>
    <t>-107.3188632</t>
  </si>
  <si>
    <t>7 ARREY CEMETERY RD</t>
  </si>
  <si>
    <t>ARREY</t>
  </si>
  <si>
    <t>87930</t>
  </si>
  <si>
    <t xml:space="preserve">SIERRA </t>
  </si>
  <si>
    <t>073058</t>
  </si>
  <si>
    <t>HOT SPRINGS HIGH</t>
  </si>
  <si>
    <t>33.1471157</t>
  </si>
  <si>
    <t>-107.2507729</t>
  </si>
  <si>
    <t>1200 NORTH PERSHING AVE</t>
  </si>
  <si>
    <t>T OR C</t>
  </si>
  <si>
    <t>87901</t>
  </si>
  <si>
    <t>073060</t>
  </si>
  <si>
    <t>SIERRA ELEMENTARY</t>
  </si>
  <si>
    <t>33.1457457</t>
  </si>
  <si>
    <t>-107.2393037</t>
  </si>
  <si>
    <t>1500 NORTH SILVER</t>
  </si>
  <si>
    <t>073063</t>
  </si>
  <si>
    <t>T OR C MIDDLE</t>
  </si>
  <si>
    <t>33.1486941</t>
  </si>
  <si>
    <t>-107.2529953</t>
  </si>
  <si>
    <t>1802 PERSHING ST</t>
  </si>
  <si>
    <t>073162</t>
  </si>
  <si>
    <t>T OR C ELEMENTARY</t>
  </si>
  <si>
    <t>074001</t>
  </si>
  <si>
    <t>34.0712841</t>
  </si>
  <si>
    <t>-106.8969867</t>
  </si>
  <si>
    <t>107 FRANCISO DE AVAD</t>
  </si>
  <si>
    <t>SOCORRO</t>
  </si>
  <si>
    <t>87801</t>
  </si>
  <si>
    <t xml:space="preserve">SOCORRO </t>
  </si>
  <si>
    <t>074003</t>
  </si>
  <si>
    <t>COTTONWOOD VALLEY CHARTER</t>
  </si>
  <si>
    <t>34.059806</t>
  </si>
  <si>
    <t>-106.900304</t>
  </si>
  <si>
    <t>201 NEEL ST</t>
  </si>
  <si>
    <t>074079</t>
  </si>
  <si>
    <t>MIDWAY ELEMENTARY</t>
  </si>
  <si>
    <t>34.1773121</t>
  </si>
  <si>
    <t>-106.9206941</t>
  </si>
  <si>
    <t>9 MIDWAY RD</t>
  </si>
  <si>
    <t>POLVADERA</t>
  </si>
  <si>
    <t>87828</t>
  </si>
  <si>
    <t>074144</t>
  </si>
  <si>
    <t>SAN ANTONIO ELEMENTARY</t>
  </si>
  <si>
    <t>33.9148757</t>
  </si>
  <si>
    <t>-106.8694451</t>
  </si>
  <si>
    <t>2 4TH ST</t>
  </si>
  <si>
    <t>SAN ANTONIO</t>
  </si>
  <si>
    <t>87832</t>
  </si>
  <si>
    <t>074155</t>
  </si>
  <si>
    <t>R. SARRACINO MIDDLE</t>
  </si>
  <si>
    <t>34.0824825</t>
  </si>
  <si>
    <t>-106.9015441</t>
  </si>
  <si>
    <t>1425 EL CAMINO REAL</t>
  </si>
  <si>
    <t>074160</t>
  </si>
  <si>
    <t>SOCORRO HIGH</t>
  </si>
  <si>
    <t>34.0428989</t>
  </si>
  <si>
    <t>-106.9042344</t>
  </si>
  <si>
    <t>1200 MICHIGAN ST</t>
  </si>
  <si>
    <t>075095</t>
  </si>
  <si>
    <t>MAGDALENA HIGH</t>
  </si>
  <si>
    <t>34.1161606</t>
  </si>
  <si>
    <t>-107.2361369</t>
  </si>
  <si>
    <t>201 DUGGINS DR</t>
  </si>
  <si>
    <t>MAGDALENA</t>
  </si>
  <si>
    <t>87825</t>
  </si>
  <si>
    <t>075100</t>
  </si>
  <si>
    <t>MAGDALENA MIDDLE</t>
  </si>
  <si>
    <t>075133</t>
  </si>
  <si>
    <t>MAGDALENA ELEMENTARY</t>
  </si>
  <si>
    <t>076004</t>
  </si>
  <si>
    <t>ARROYO DEL NORTE ELEMENTARY</t>
  </si>
  <si>
    <t>36.5237935</t>
  </si>
  <si>
    <t>-105.6021506</t>
  </si>
  <si>
    <t>405 HONDO SECO RD</t>
  </si>
  <si>
    <t>ARROYO SECO</t>
  </si>
  <si>
    <t>87514</t>
  </si>
  <si>
    <t xml:space="preserve">TAOS </t>
  </si>
  <si>
    <t>076010</t>
  </si>
  <si>
    <t>CHRYSALIS ALTERNATIVE</t>
  </si>
  <si>
    <t>36.3914806</t>
  </si>
  <si>
    <t>-105.5769325</t>
  </si>
  <si>
    <t>134 CERVANTES</t>
  </si>
  <si>
    <t>TAOS</t>
  </si>
  <si>
    <t>87571</t>
  </si>
  <si>
    <t>076011</t>
  </si>
  <si>
    <t>TAOS CYBER MAGNET</t>
  </si>
  <si>
    <t>36.4098398</t>
  </si>
  <si>
    <t>-105.5755956</t>
  </si>
  <si>
    <t>310 CAMINO DE LA PLACITA</t>
  </si>
  <si>
    <t>076012</t>
  </si>
  <si>
    <t>VISTA GRANDE HIGH SCHOOL (TAOS MUNICIPAL SCHOOLS)</t>
  </si>
  <si>
    <t>36.3782685</t>
  </si>
  <si>
    <t>-105.585469</t>
  </si>
  <si>
    <t>213 PASEO DEL CANON EAST</t>
  </si>
  <si>
    <t>076133</t>
  </si>
  <si>
    <t>RANCHOS DE TAOS ELEMENTARY</t>
  </si>
  <si>
    <t>36.3553032</t>
  </si>
  <si>
    <t>-105.5993605</t>
  </si>
  <si>
    <t>200 RANCHOS ELEMENTARY RD</t>
  </si>
  <si>
    <t>RANCHOS DE TAOS</t>
  </si>
  <si>
    <t>87557</t>
  </si>
  <si>
    <t>076164</t>
  </si>
  <si>
    <t>TAOS MIDDLE</t>
  </si>
  <si>
    <t>36.3796007</t>
  </si>
  <si>
    <t>-105.5847306</t>
  </si>
  <si>
    <t>235 PASEO DEL CANON</t>
  </si>
  <si>
    <t>076165</t>
  </si>
  <si>
    <t>TAOS HIGH</t>
  </si>
  <si>
    <t>076175</t>
  </si>
  <si>
    <t>ENOS GARCIA ELEMENTARY</t>
  </si>
  <si>
    <t>36.4080574</t>
  </si>
  <si>
    <t>-105.5782189</t>
  </si>
  <si>
    <t>305 DON FERNANDO</t>
  </si>
  <si>
    <t>077121</t>
  </si>
  <si>
    <t>36.1738327</t>
  </si>
  <si>
    <t>-105.684188</t>
  </si>
  <si>
    <t>13 SCHOOL RD</t>
  </si>
  <si>
    <t>PENASCO</t>
  </si>
  <si>
    <t>87553</t>
  </si>
  <si>
    <t>077123</t>
  </si>
  <si>
    <t>PENASCO HIGH</t>
  </si>
  <si>
    <t>36.1738941</t>
  </si>
  <si>
    <t>-105.6872082</t>
  </si>
  <si>
    <t>077128</t>
  </si>
  <si>
    <t>PENASCO MIDDLE</t>
  </si>
  <si>
    <t>36.1747659</t>
  </si>
  <si>
    <t>-105.6847282</t>
  </si>
  <si>
    <t>079001</t>
  </si>
  <si>
    <t>ALTA VISTA ELEMENTARY</t>
  </si>
  <si>
    <t>36.7221695</t>
  </si>
  <si>
    <t>-105.5951808</t>
  </si>
  <si>
    <t>4 WILDCAT RD</t>
  </si>
  <si>
    <t>QUESTA</t>
  </si>
  <si>
    <t>87556</t>
  </si>
  <si>
    <t>079129</t>
  </si>
  <si>
    <t>QUESTA HIGH</t>
  </si>
  <si>
    <t>36.7276352</t>
  </si>
  <si>
    <t>-105.5858445</t>
  </si>
  <si>
    <t>57 SAGEBRUSH LN</t>
  </si>
  <si>
    <t>079130</t>
  </si>
  <si>
    <t>QUESTA JR HIGH</t>
  </si>
  <si>
    <t>36.727442</t>
  </si>
  <si>
    <t>-105.5857751</t>
  </si>
  <si>
    <t>080001</t>
  </si>
  <si>
    <t>UPPER ELEMENTARY</t>
  </si>
  <si>
    <t>34.7581865</t>
  </si>
  <si>
    <t>-106.0599932</t>
  </si>
  <si>
    <t>624 8TH ST</t>
  </si>
  <si>
    <t>ESTANCIA</t>
  </si>
  <si>
    <t>87016</t>
  </si>
  <si>
    <t xml:space="preserve">TORRANCE </t>
  </si>
  <si>
    <t>080050</t>
  </si>
  <si>
    <t>ESTANCIA HIGH</t>
  </si>
  <si>
    <t>34.7641357</t>
  </si>
  <si>
    <t>-106.0591803</t>
  </si>
  <si>
    <t>9TH AND JOSEPH AVE</t>
  </si>
  <si>
    <t>080169</t>
  </si>
  <si>
    <t>LOWER ELEMENTARY</t>
  </si>
  <si>
    <t>080172</t>
  </si>
  <si>
    <t>ESTANCIA MIDDLE</t>
  </si>
  <si>
    <t>34.7636098</t>
  </si>
  <si>
    <t>-106.0599346</t>
  </si>
  <si>
    <t>JOSEPH AVE AND 9TH ST</t>
  </si>
  <si>
    <t>080185</t>
  </si>
  <si>
    <t>VANSTONE ELEMENTARY</t>
  </si>
  <si>
    <t>34.7636666</t>
  </si>
  <si>
    <t>-106.0610954</t>
  </si>
  <si>
    <t>809 JOSEPH AVE AND 9TH ST</t>
  </si>
  <si>
    <t>081001</t>
  </si>
  <si>
    <t>ROUTE 66 ELEMENTARY</t>
  </si>
  <si>
    <t>35.0787791</t>
  </si>
  <si>
    <t>-106.2455031</t>
  </si>
  <si>
    <t>805 BARTON RD</t>
  </si>
  <si>
    <t>MORIARTY</t>
  </si>
  <si>
    <t>87035</t>
  </si>
  <si>
    <t>081003</t>
  </si>
  <si>
    <t>EDGEWOOD MIDDLE</t>
  </si>
  <si>
    <t>35.097334</t>
  </si>
  <si>
    <t>-106.193676</t>
  </si>
  <si>
    <t>17 VENUS RD WEST</t>
  </si>
  <si>
    <t>081100</t>
  </si>
  <si>
    <t>MORIARTY ELEMENTARY</t>
  </si>
  <si>
    <t>34.9851062</t>
  </si>
  <si>
    <t>-106.0403709</t>
  </si>
  <si>
    <t>2015 SCHOOL LOOP</t>
  </si>
  <si>
    <t>081101</t>
  </si>
  <si>
    <t>MORIARTY HIGH</t>
  </si>
  <si>
    <t>34.9905684</t>
  </si>
  <si>
    <t>-106.0444959</t>
  </si>
  <si>
    <t>200 CENTER ST</t>
  </si>
  <si>
    <t>081102</t>
  </si>
  <si>
    <t>MORIARTY MIDDLE</t>
  </si>
  <si>
    <t>34.9890197</t>
  </si>
  <si>
    <t>-106.0429857</t>
  </si>
  <si>
    <t>081120</t>
  </si>
  <si>
    <t>SOUTH MOUNTAIN ELEMENTARY</t>
  </si>
  <si>
    <t>35.1445526</t>
  </si>
  <si>
    <t>-106.1930758</t>
  </si>
  <si>
    <t>577 STATE RD 344</t>
  </si>
  <si>
    <t>87015</t>
  </si>
  <si>
    <t>081151</t>
  </si>
  <si>
    <t>MESD EARLY CHILDHOOD CENTER</t>
  </si>
  <si>
    <t>35.033584</t>
  </si>
  <si>
    <t>-106.1197194</t>
  </si>
  <si>
    <t>2422 E. HIGHWAY 333</t>
  </si>
  <si>
    <t>082105</t>
  </si>
  <si>
    <t>MOUNTAINAIR ELEMENTARY</t>
  </si>
  <si>
    <t>34.5208121</t>
  </si>
  <si>
    <t>-106.2450894</t>
  </si>
  <si>
    <t>405 BROADWAY</t>
  </si>
  <si>
    <t>MOUNTAINAIR</t>
  </si>
  <si>
    <t>87036</t>
  </si>
  <si>
    <t>082106</t>
  </si>
  <si>
    <t>MOUNTAINAIR JR HIGH</t>
  </si>
  <si>
    <t>34.5186686</t>
  </si>
  <si>
    <t>-106.2517727</t>
  </si>
  <si>
    <t>901 WEST 3RD ST</t>
  </si>
  <si>
    <t>082107</t>
  </si>
  <si>
    <t>MOUNTAINAIR HIGH</t>
  </si>
  <si>
    <t>083001</t>
  </si>
  <si>
    <t>EAGLE RIDGE MIDDLE</t>
  </si>
  <si>
    <t>35.27237</t>
  </si>
  <si>
    <t>-106.6798139</t>
  </si>
  <si>
    <t>800 FRUTA RD</t>
  </si>
  <si>
    <t>RIO RANCHO</t>
  </si>
  <si>
    <t>87124</t>
  </si>
  <si>
    <t>083006</t>
  </si>
  <si>
    <t>RIO RANCHO HIGH</t>
  </si>
  <si>
    <t>35.2640103</t>
  </si>
  <si>
    <t>-106.6682639</t>
  </si>
  <si>
    <t>301 LOMA COLORADO DR NE</t>
  </si>
  <si>
    <t>083011</t>
  </si>
  <si>
    <t>CLEVELAND HIGH SCHOOL</t>
  </si>
  <si>
    <t>35.312078</t>
  </si>
  <si>
    <t>-106.64242</t>
  </si>
  <si>
    <t>4800 CLEVELAND HEIGHTS RD NE</t>
  </si>
  <si>
    <t>87144</t>
  </si>
  <si>
    <t>083012</t>
  </si>
  <si>
    <t>MAGGIE CORDOVA ELEMENTARY SCHOOL</t>
  </si>
  <si>
    <t>35.2340801</t>
  </si>
  <si>
    <t>-106.6983958</t>
  </si>
  <si>
    <t>1500 VERANDA RD SE</t>
  </si>
  <si>
    <t>083013</t>
  </si>
  <si>
    <t>INDEPENDENCE HIGH SCHOOL</t>
  </si>
  <si>
    <t>35.2648605</t>
  </si>
  <si>
    <t>-106.6330235</t>
  </si>
  <si>
    <t>421 QUANTUM RD NE</t>
  </si>
  <si>
    <t>083015</t>
  </si>
  <si>
    <t>VISTA GRANDE ELEMENTARY</t>
  </si>
  <si>
    <t>35.3442552</t>
  </si>
  <si>
    <t>-106.6174865</t>
  </si>
  <si>
    <t>7001 CHAYOTE RD NE</t>
  </si>
  <si>
    <t>083016</t>
  </si>
  <si>
    <t>RIO RANCHO MIDDLE SCHOOL</t>
  </si>
  <si>
    <t>35.2833943</t>
  </si>
  <si>
    <t>-106.6560425</t>
  </si>
  <si>
    <t>1600 LOMA COLORADO DR NE</t>
  </si>
  <si>
    <t>083018</t>
  </si>
  <si>
    <t>RIO RANCHO CYBER ACADEMY</t>
  </si>
  <si>
    <t>35.2391213</t>
  </si>
  <si>
    <t>-106.6535521</t>
  </si>
  <si>
    <t>1330 JACKIE RD SE</t>
  </si>
  <si>
    <t>083020</t>
  </si>
  <si>
    <t>SANDIA VISTA ELEMENTARY</t>
  </si>
  <si>
    <t>35.3189214</t>
  </si>
  <si>
    <t>-106.5969889</t>
  </si>
  <si>
    <t>6800 FRANKLIN RD NE</t>
  </si>
  <si>
    <t>083021</t>
  </si>
  <si>
    <t>CIELO AZUL ELEMENTARY</t>
  </si>
  <si>
    <t>35.317201</t>
  </si>
  <si>
    <t>-106.7057614</t>
  </si>
  <si>
    <t>3804 SHILOH RD NE</t>
  </si>
  <si>
    <t>083025</t>
  </si>
  <si>
    <t>Joe Harris Elementary</t>
  </si>
  <si>
    <t>35.2233623</t>
  </si>
  <si>
    <t>-106.7168593</t>
  </si>
  <si>
    <t>2100 10TH STREET SE</t>
  </si>
  <si>
    <t>083050</t>
  </si>
  <si>
    <t>COLINAS DEL NORTE ELEMENTARY</t>
  </si>
  <si>
    <t>35.2985844</t>
  </si>
  <si>
    <t>-106.7149639</t>
  </si>
  <si>
    <t>1001 NIGHT SKY AVE NE</t>
  </si>
  <si>
    <t>083100</t>
  </si>
  <si>
    <t>ENCHANTED HILLS ELEMENTARY</t>
  </si>
  <si>
    <t>35.2789512</t>
  </si>
  <si>
    <t>-106.62589</t>
  </si>
  <si>
    <t>5400 OBREGON RD NE</t>
  </si>
  <si>
    <t>083105</t>
  </si>
  <si>
    <t>35.326442</t>
  </si>
  <si>
    <t>-106.5870162</t>
  </si>
  <si>
    <t>4101 MONTREAL LOOP NE</t>
  </si>
  <si>
    <t>083319</t>
  </si>
  <si>
    <t>PUESTA DEL SOL ELEMENTARY</t>
  </si>
  <si>
    <t>35.239315</t>
  </si>
  <si>
    <t>-106.728716</t>
  </si>
  <si>
    <t>450 SOUTHERN BLVD SE</t>
  </si>
  <si>
    <t>083340</t>
  </si>
  <si>
    <t>RIO RANCHO ELEMENTARY</t>
  </si>
  <si>
    <t>35.2486257</t>
  </si>
  <si>
    <t>-106.6442357</t>
  </si>
  <si>
    <t>4601 PEPE ORTIZ RD SE</t>
  </si>
  <si>
    <t>083372</t>
  </si>
  <si>
    <t>ERNEST STAPLETON ELEMENTARY</t>
  </si>
  <si>
    <t>35.2717786</t>
  </si>
  <si>
    <t>-106.6741007</t>
  </si>
  <si>
    <t>3100 STAPLETON AVE NE</t>
  </si>
  <si>
    <t>083375</t>
  </si>
  <si>
    <t>MARTIN KING JR ELEMENTARY</t>
  </si>
  <si>
    <t>35.2347747</t>
  </si>
  <si>
    <t>-106.6850439</t>
  </si>
  <si>
    <t>1301 NICKLAUS DR SE</t>
  </si>
  <si>
    <t>083481</t>
  </si>
  <si>
    <t>LINCOLN MIDDLE</t>
  </si>
  <si>
    <t>35.2571188</t>
  </si>
  <si>
    <t>-106.6855123</t>
  </si>
  <si>
    <t>2287 LEMA RD SE</t>
  </si>
  <si>
    <t>086002</t>
  </si>
  <si>
    <t>34.8068907</t>
  </si>
  <si>
    <t>-106.6866225</t>
  </si>
  <si>
    <t>111 MONICA RD</t>
  </si>
  <si>
    <t>LOS LUNAS</t>
  </si>
  <si>
    <t>87031</t>
  </si>
  <si>
    <t xml:space="preserve">VALENCIA </t>
  </si>
  <si>
    <t>086003</t>
  </si>
  <si>
    <t>34.7374306</t>
  </si>
  <si>
    <t>-106.6716149</t>
  </si>
  <si>
    <t>49 CAMINO LA CANADA</t>
  </si>
  <si>
    <t>086009</t>
  </si>
  <si>
    <t>CENTURY ALT HIGH</t>
  </si>
  <si>
    <t>34.7969124</t>
  </si>
  <si>
    <t>-106.7101147</t>
  </si>
  <si>
    <t>32 SUN VALLEY RD</t>
  </si>
  <si>
    <t>086017</t>
  </si>
  <si>
    <t>VALENCIA HIGH</t>
  </si>
  <si>
    <t>34.7366022</t>
  </si>
  <si>
    <t>-106.6480951</t>
  </si>
  <si>
    <t>301 BONITA VISTA BLVD</t>
  </si>
  <si>
    <t>086018</t>
  </si>
  <si>
    <t>LOS LUNAS FAMILY SCHOOL</t>
  </si>
  <si>
    <t>111 MONICA ROAD</t>
  </si>
  <si>
    <t>086025</t>
  </si>
  <si>
    <t>VALENCIA MIDDLE</t>
  </si>
  <si>
    <t>34.7327991</t>
  </si>
  <si>
    <t>-106.681943</t>
  </si>
  <si>
    <t>22 MARLINK RD</t>
  </si>
  <si>
    <t>086028</t>
  </si>
  <si>
    <t>BOSQUE FARMS ELEMENTARY</t>
  </si>
  <si>
    <t>34.8546241</t>
  </si>
  <si>
    <t>-106.7060284</t>
  </si>
  <si>
    <t>1390 WEST BOSQUE LP</t>
  </si>
  <si>
    <t>086080</t>
  </si>
  <si>
    <t>KATHERINE GALLEGOS ELEMENTARY</t>
  </si>
  <si>
    <t>34.8125626</t>
  </si>
  <si>
    <t>-106.7394653</t>
  </si>
  <si>
    <t>236 DOM PASQUAL RD</t>
  </si>
  <si>
    <t>086082</t>
  </si>
  <si>
    <t>LOS LUNAS ELEMENTARY</t>
  </si>
  <si>
    <t>34.8081872</t>
  </si>
  <si>
    <t>-106.7241901</t>
  </si>
  <si>
    <t>800 CORONADO RD</t>
  </si>
  <si>
    <t>086083</t>
  </si>
  <si>
    <t>RAYMOND GABALDON ELEMENTARY</t>
  </si>
  <si>
    <t>34.808673</t>
  </si>
  <si>
    <t>-106.730287</t>
  </si>
  <si>
    <t>454 CORONADO RD</t>
  </si>
  <si>
    <t>086084</t>
  </si>
  <si>
    <t>LOS LUNAS MIDDLE</t>
  </si>
  <si>
    <t>34.8046377</t>
  </si>
  <si>
    <t>-106.7326397</t>
  </si>
  <si>
    <t>220 LUNA AVE</t>
  </si>
  <si>
    <t>086085</t>
  </si>
  <si>
    <t>LOS LUNAS HIGH</t>
  </si>
  <si>
    <t>34.8186767</t>
  </si>
  <si>
    <t>-106.7557389</t>
  </si>
  <si>
    <t>1776 EMILIO LOPEZ RD</t>
  </si>
  <si>
    <t>086122</t>
  </si>
  <si>
    <t>PERALTA ELEMENTARY</t>
  </si>
  <si>
    <t>34.831819</t>
  </si>
  <si>
    <t>-106.6900021</t>
  </si>
  <si>
    <t>3645 HWY 47</t>
  </si>
  <si>
    <t>086150</t>
  </si>
  <si>
    <t>ANN PARISH ELEMENTARY</t>
  </si>
  <si>
    <t>34.7955501</t>
  </si>
  <si>
    <t>-106.6566467</t>
  </si>
  <si>
    <t>112 MEADOW LAKE</t>
  </si>
  <si>
    <t>086160</t>
  </si>
  <si>
    <t>SUNDANCE ELEMENTARY</t>
  </si>
  <si>
    <t>34.8150759</t>
  </si>
  <si>
    <t>-106.7831005</t>
  </si>
  <si>
    <t>3701 SUNDANCE SW</t>
  </si>
  <si>
    <t>086180</t>
  </si>
  <si>
    <t>TOME ELEMENTARY</t>
  </si>
  <si>
    <t>34.7331537</t>
  </si>
  <si>
    <t>-106.6954367</t>
  </si>
  <si>
    <t>46 CHACON RD</t>
  </si>
  <si>
    <t>087001</t>
  </si>
  <si>
    <t>BELEN INFINITY HIGH</t>
  </si>
  <si>
    <t>34.658676</t>
  </si>
  <si>
    <t>-106.7722546</t>
  </si>
  <si>
    <t>221 S 4TH ST</t>
  </si>
  <si>
    <t>BELEN</t>
  </si>
  <si>
    <t>87002</t>
  </si>
  <si>
    <t>087003</t>
  </si>
  <si>
    <t>LA PROMESA ELEMENTARY</t>
  </si>
  <si>
    <t>34.4466215</t>
  </si>
  <si>
    <t>-106.7735726</t>
  </si>
  <si>
    <t>898 HWY 304</t>
  </si>
  <si>
    <t>087006</t>
  </si>
  <si>
    <t>THE FAMILY SCHOOL</t>
  </si>
  <si>
    <t>34.655484</t>
  </si>
  <si>
    <t>-106.7567575</t>
  </si>
  <si>
    <t>4 EASTSIDE SCHOOL ROAD</t>
  </si>
  <si>
    <t>087025</t>
  </si>
  <si>
    <t>BELEN MIDDLE</t>
  </si>
  <si>
    <t>34.656917</t>
  </si>
  <si>
    <t>-106.7729038</t>
  </si>
  <si>
    <t>314 SOUTH 4TH ST</t>
  </si>
  <si>
    <t>087026</t>
  </si>
  <si>
    <t>BELEN HIGH</t>
  </si>
  <si>
    <t>34.6607508</t>
  </si>
  <si>
    <t>-106.7917903</t>
  </si>
  <si>
    <t>1619 WEST DELGADO AVE</t>
  </si>
  <si>
    <t>087034</t>
  </si>
  <si>
    <t>34.6654316</t>
  </si>
  <si>
    <t>-106.7740949</t>
  </si>
  <si>
    <t>600 W. PICARD AVE</t>
  </si>
  <si>
    <t>087038</t>
  </si>
  <si>
    <t>LA MERCED ELEMENTARY</t>
  </si>
  <si>
    <t>34.661734</t>
  </si>
  <si>
    <t>-106.727092</t>
  </si>
  <si>
    <t>301 ALAME LOOP</t>
  </si>
  <si>
    <t>087045</t>
  </si>
  <si>
    <t>34.6552343</t>
  </si>
  <si>
    <t>-106.7573415</t>
  </si>
  <si>
    <t>15 EASTSIDE SCHOOL RD</t>
  </si>
  <si>
    <t>087066</t>
  </si>
  <si>
    <t>GIL SANCHEZ ELEMENTARY</t>
  </si>
  <si>
    <t>34.608884</t>
  </si>
  <si>
    <t>-106.764214</t>
  </si>
  <si>
    <t>376 JARALES RD</t>
  </si>
  <si>
    <t>087068</t>
  </si>
  <si>
    <t>JARAMILLO ELEMENTARY</t>
  </si>
  <si>
    <t>34.6675585</t>
  </si>
  <si>
    <t>-106.7770832</t>
  </si>
  <si>
    <t>900 ESPERANZA DR</t>
  </si>
  <si>
    <t>087080</t>
  </si>
  <si>
    <t>34.7269617</t>
  </si>
  <si>
    <t>-106.7564351</t>
  </si>
  <si>
    <t>19670 HWY 314</t>
  </si>
  <si>
    <t>089166</t>
  </si>
  <si>
    <t>SHIWI TS'ANA ELEMENTARY</t>
  </si>
  <si>
    <t>35.0775789</t>
  </si>
  <si>
    <t>-108.8087888</t>
  </si>
  <si>
    <t>38 ZUNI ROUTE 301 NORTH</t>
  </si>
  <si>
    <t>ZUNI</t>
  </si>
  <si>
    <t>87327</t>
  </si>
  <si>
    <t>089190</t>
  </si>
  <si>
    <t>ZUNI HIGH</t>
  </si>
  <si>
    <t>35.0834005</t>
  </si>
  <si>
    <t>-108.8024431</t>
  </si>
  <si>
    <t>71 RTE 301 NORTH</t>
  </si>
  <si>
    <t>089192</t>
  </si>
  <si>
    <t>TWIN BUTTES CYBER ACADEMY</t>
  </si>
  <si>
    <t>35.0769201</t>
  </si>
  <si>
    <t>-108.8243831</t>
  </si>
  <si>
    <t>10 NORTH SANDY SPRINGS RD</t>
  </si>
  <si>
    <t>089195</t>
  </si>
  <si>
    <t>ZUNI MIDDLE</t>
  </si>
  <si>
    <t>35.0748705</t>
  </si>
  <si>
    <t>-108.8386392</t>
  </si>
  <si>
    <t>17 MID SCHOOL DR</t>
  </si>
  <si>
    <t>515001</t>
  </si>
  <si>
    <t>35.056344</t>
  </si>
  <si>
    <t>-106.6420739</t>
  </si>
  <si>
    <t>2551 KARSTEN CT SE</t>
  </si>
  <si>
    <t>521001</t>
  </si>
  <si>
    <t>TAOS INTEGRATED SCHOOL OF ARTS</t>
  </si>
  <si>
    <t>36.3948932</t>
  </si>
  <si>
    <t>-105.5827073</t>
  </si>
  <si>
    <t>118 TOALNE STREET</t>
  </si>
  <si>
    <t>532001</t>
  </si>
  <si>
    <t>32.785012</t>
  </si>
  <si>
    <t>-108.259786</t>
  </si>
  <si>
    <t>1422 HWY 180 EAST</t>
  </si>
  <si>
    <t>539001</t>
  </si>
  <si>
    <t>36.7062422</t>
  </si>
  <si>
    <t>-105.4007714</t>
  </si>
  <si>
    <t>500 E HIGH ST</t>
  </si>
  <si>
    <t>RED RIVER</t>
  </si>
  <si>
    <t>87558</t>
  </si>
  <si>
    <t>542001</t>
  </si>
  <si>
    <t>MISSION ACHIEVEMENT AND SUCCESS 1.0</t>
  </si>
  <si>
    <t>35.062732</t>
  </si>
  <si>
    <t>-106.6212998</t>
  </si>
  <si>
    <t>1718 YALE BLVD SE</t>
  </si>
  <si>
    <t>542002</t>
  </si>
  <si>
    <t>MISSION ACHIEVEMENT AND SUCCESS 2.0</t>
  </si>
  <si>
    <t>35.0614132</t>
  </si>
  <si>
    <t>-106.7043778</t>
  </si>
  <si>
    <t>1255 OLD COORS RD SW</t>
  </si>
  <si>
    <t>564001</t>
  </si>
  <si>
    <t>35.6245692</t>
  </si>
  <si>
    <t>-106.009832</t>
  </si>
  <si>
    <t>4157 WALKING RAIN RD</t>
  </si>
  <si>
    <t>618018</t>
  </si>
  <si>
    <t>MESCALERO APACHE</t>
  </si>
  <si>
    <t>33.1567186</t>
  </si>
  <si>
    <t>33.1653692</t>
  </si>
  <si>
    <t>249 WT. MT. DR</t>
  </si>
  <si>
    <t>MESCALERO</t>
  </si>
  <si>
    <t>88340</t>
  </si>
  <si>
    <t xml:space="preserve">OTERO </t>
  </si>
  <si>
    <t xml:space="preserve">Alyssa Gutierrez </t>
  </si>
  <si>
    <t>alyssa.gutierrez@mescalero.org</t>
  </si>
  <si>
    <t>Nutrition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</si>
</sst>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165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165" fontId="3" fillId="0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right"/>
    </xf>
    <xf numFmtId="4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right"/>
    </xf>
    <xf numFmtId="44" fontId="3" fillId="3" borderId="1" xfId="0" applyNumberFormat="1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 wrapText="1"/>
    </xf>
    <xf numFmtId="44" fontId="3" fillId="3" borderId="1" xfId="0" applyNumberFormat="1" applyFont="1" applyFill="1" applyBorder="1" applyAlignment="1"/>
    <xf numFmtId="49" fontId="3" fillId="0" borderId="1" xfId="0" applyNumberFormat="1" applyFont="1" applyFill="1" applyBorder="1"/>
    <xf numFmtId="9" fontId="3" fillId="0" borderId="1" xfId="0" applyNumberFormat="1" applyFont="1" applyFill="1" applyBorder="1"/>
    <xf numFmtId="0" fontId="3" fillId="0" borderId="1" xfId="1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9" fontId="3" fillId="0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49" fontId="3" fillId="3" borderId="1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65" fontId="3" fillId="0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/>
    </xf>
    <xf numFmtId="44" fontId="3" fillId="0" borderId="1" xfId="0" applyNumberFormat="1" applyFont="1" applyFill="1" applyBorder="1" applyAlignment="1">
      <alignment horizontal="left" vertical="top" shrinkToFit="1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 readingOrder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5" borderId="1" xfId="0" applyFont="1" applyFill="1" applyBorder="1"/>
    <xf numFmtId="49" fontId="3" fillId="5" borderId="1" xfId="0" applyNumberFormat="1" applyFont="1" applyFill="1" applyBorder="1"/>
    <xf numFmtId="44" fontId="2" fillId="5" borderId="1" xfId="0" applyNumberFormat="1" applyFont="1" applyFill="1" applyBorder="1" applyAlignment="1">
      <alignment horizontal="right"/>
    </xf>
    <xf numFmtId="44" fontId="2" fillId="5" borderId="1" xfId="0" applyNumberFormat="1" applyFont="1" applyFill="1" applyBorder="1"/>
    <xf numFmtId="9" fontId="2" fillId="5" borderId="1" xfId="0" applyNumberFormat="1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49" fontId="3" fillId="2" borderId="0" xfId="0" applyNumberFormat="1" applyFont="1" applyFill="1" applyBorder="1"/>
    <xf numFmtId="44" fontId="3" fillId="2" borderId="0" xfId="0" applyNumberFormat="1" applyFont="1" applyFill="1" applyBorder="1" applyAlignment="1">
      <alignment horizontal="right"/>
    </xf>
    <xf numFmtId="44" fontId="3" fillId="2" borderId="0" xfId="0" applyNumberFormat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/>
    <xf numFmtId="44" fontId="3" fillId="0" borderId="2" xfId="0" applyNumberFormat="1" applyFont="1" applyBorder="1" applyAlignment="1">
      <alignment horizontal="right"/>
    </xf>
    <xf numFmtId="44" fontId="3" fillId="0" borderId="2" xfId="0" applyNumberFormat="1" applyFont="1" applyBorder="1"/>
    <xf numFmtId="9" fontId="3" fillId="0" borderId="2" xfId="0" applyNumberFormat="1" applyFont="1" applyBorder="1"/>
    <xf numFmtId="0" fontId="3" fillId="0" borderId="2" xfId="0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0" fontId="3" fillId="0" borderId="2" xfId="1" applyFont="1" applyBorder="1" applyAlignment="1"/>
    <xf numFmtId="0" fontId="3" fillId="4" borderId="2" xfId="0" applyFont="1" applyFill="1" applyBorder="1" applyAlignment="1">
      <alignment horizontal="left"/>
    </xf>
    <xf numFmtId="165" fontId="3" fillId="4" borderId="2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left"/>
    </xf>
    <xf numFmtId="0" fontId="3" fillId="5" borderId="1" xfId="0" applyNumberFormat="1" applyFont="1" applyFill="1" applyBorder="1" applyAlignment="1"/>
    <xf numFmtId="0" fontId="3" fillId="2" borderId="0" xfId="0" applyNumberFormat="1" applyFont="1" applyFill="1" applyBorder="1" applyAlignment="1"/>
    <xf numFmtId="0" fontId="4" fillId="0" borderId="0" xfId="0" applyFont="1"/>
    <xf numFmtId="0" fontId="5" fillId="6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 wrapText="1"/>
    </xf>
    <xf numFmtId="44" fontId="2" fillId="0" borderId="1" xfId="0" applyNumberFormat="1" applyFont="1" applyFill="1" applyBorder="1" applyAlignment="1">
      <alignment horizontal="center"/>
    </xf>
    <xf numFmtId="0" fontId="1" fillId="0" borderId="1" xfId="1" applyFill="1" applyBorder="1" applyAlignment="1"/>
  </cellXfs>
  <cellStyles count="2">
    <cellStyle name="Hyperlink" xfId="1" builtinId="8"/>
    <cellStyle name="Normal" xfId="0" builtinId="0"/>
  </cellStyles>
  <dxfs count="4"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ovato1@cybermesa.com" TargetMode="External"/><Relationship Id="rId21" Type="http://schemas.openxmlformats.org/officeDocument/2006/relationships/hyperlink" Target="mailto:josh.mccleave@mesd.us" TargetMode="External"/><Relationship Id="rId42" Type="http://schemas.openxmlformats.org/officeDocument/2006/relationships/hyperlink" Target="mailto:psandoval@wlvs.k12.nm.us" TargetMode="External"/><Relationship Id="rId47" Type="http://schemas.openxmlformats.org/officeDocument/2006/relationships/hyperlink" Target="mailto:tkuchan@maxwellp12.com" TargetMode="External"/><Relationship Id="rId63" Type="http://schemas.openxmlformats.org/officeDocument/2006/relationships/hyperlink" Target="mailto:BusinessManager@dexterdemons.org" TargetMode="External"/><Relationship Id="rId68" Type="http://schemas.openxmlformats.org/officeDocument/2006/relationships/hyperlink" Target="mailto:cburnett@gmcs.org" TargetMode="External"/><Relationship Id="rId84" Type="http://schemas.openxmlformats.org/officeDocument/2006/relationships/hyperlink" Target="mailto:alyssa.gutierrez@mescalero.org" TargetMode="External"/><Relationship Id="rId16" Type="http://schemas.openxmlformats.org/officeDocument/2006/relationships/hyperlink" Target="mailto:lparis@loganschool.net" TargetMode="External"/><Relationship Id="rId11" Type="http://schemas.openxmlformats.org/officeDocument/2006/relationships/hyperlink" Target="mailto:msguerra@gisd.k12.nm.us" TargetMode="External"/><Relationship Id="rId32" Type="http://schemas.openxmlformats.org/officeDocument/2006/relationships/hyperlink" Target="mailto:charlotte.trujillo@southvalleyprep.org" TargetMode="External"/><Relationship Id="rId37" Type="http://schemas.openxmlformats.org/officeDocument/2006/relationships/hyperlink" Target="mailto:jmoncada@christineduncan.org" TargetMode="External"/><Relationship Id="rId53" Type="http://schemas.openxmlformats.org/officeDocument/2006/relationships/hyperlink" Target="mailto:jsedillos@bulldogs.org" TargetMode="External"/><Relationship Id="rId58" Type="http://schemas.openxmlformats.org/officeDocument/2006/relationships/hyperlink" Target="mailto:adalbepa@aztecschools.com" TargetMode="External"/><Relationship Id="rId74" Type="http://schemas.openxmlformats.org/officeDocument/2006/relationships/hyperlink" Target="mailto:aquintana@llschools.net" TargetMode="External"/><Relationship Id="rId79" Type="http://schemas.openxmlformats.org/officeDocument/2006/relationships/hyperlink" Target="mailto:trista.ryan@rrps.net" TargetMode="External"/><Relationship Id="rId5" Type="http://schemas.openxmlformats.org/officeDocument/2006/relationships/hyperlink" Target="mailto:lisa.rhoades@carlsbadschools.net" TargetMode="External"/><Relationship Id="rId19" Type="http://schemas.openxmlformats.org/officeDocument/2006/relationships/hyperlink" Target="mailto:jshaw@melroseschools.org" TargetMode="External"/><Relationship Id="rId14" Type="http://schemas.openxmlformats.org/officeDocument/2006/relationships/hyperlink" Target="mailto:moores@hobbsschools.net" TargetMode="External"/><Relationship Id="rId22" Type="http://schemas.openxmlformats.org/officeDocument/2006/relationships/hyperlink" Target="mailto:klittlefield@mpschools.net" TargetMode="External"/><Relationship Id="rId27" Type="http://schemas.openxmlformats.org/officeDocument/2006/relationships/hyperlink" Target="mailto:myra.baird@ratonschools.com" TargetMode="External"/><Relationship Id="rId30" Type="http://schemas.openxmlformats.org/officeDocument/2006/relationships/hyperlink" Target="mailto:ecull@sfps.k12.nm.us" TargetMode="External"/><Relationship Id="rId35" Type="http://schemas.openxmlformats.org/officeDocument/2006/relationships/hyperlink" Target="mailto:rlish@torcschools.net" TargetMode="External"/><Relationship Id="rId43" Type="http://schemas.openxmlformats.org/officeDocument/2006/relationships/hyperlink" Target="mailto:isanchez1@lcps.net" TargetMode="External"/><Relationship Id="rId48" Type="http://schemas.openxmlformats.org/officeDocument/2006/relationships/hyperlink" Target="mailto:t.maestas@tucumcarischools.com" TargetMode="External"/><Relationship Id="rId56" Type="http://schemas.openxmlformats.org/officeDocument/2006/relationships/hyperlink" Target="mailto:eric.gutierrez@mescalero.org" TargetMode="External"/><Relationship Id="rId64" Type="http://schemas.openxmlformats.org/officeDocument/2006/relationships/hyperlink" Target="mailto:bfair@elidaschools.net" TargetMode="External"/><Relationship Id="rId69" Type="http://schemas.openxmlformats.org/officeDocument/2006/relationships/hyperlink" Target="mailto:Jgallegos@jvps.org" TargetMode="External"/><Relationship Id="rId77" Type="http://schemas.openxmlformats.org/officeDocument/2006/relationships/hyperlink" Target="mailto:jlg1@pvs.k12.nm.us" TargetMode="External"/><Relationship Id="rId8" Type="http://schemas.openxmlformats.org/officeDocument/2006/relationships/hyperlink" Target="mailto:montgomerys@dexterdemons.org" TargetMode="External"/><Relationship Id="rId51" Type="http://schemas.openxmlformats.org/officeDocument/2006/relationships/hyperlink" Target="mailto:charlotte.romero@mascharterschool.com" TargetMode="External"/><Relationship Id="rId72" Type="http://schemas.openxmlformats.org/officeDocument/2006/relationships/hyperlink" Target="mailto:rbaggett@loganschool.net" TargetMode="External"/><Relationship Id="rId80" Type="http://schemas.openxmlformats.org/officeDocument/2006/relationships/hyperlink" Target="mailto:canaya@sfps.k12.nm.us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sanchezj@beleneagles.org" TargetMode="External"/><Relationship Id="rId12" Type="http://schemas.openxmlformats.org/officeDocument/2006/relationships/hyperlink" Target="mailto:heidi@guadalupemontessori.org" TargetMode="External"/><Relationship Id="rId17" Type="http://schemas.openxmlformats.org/officeDocument/2006/relationships/hyperlink" Target="mailto:rlish@lmsed.org" TargetMode="External"/><Relationship Id="rId25" Type="http://schemas.openxmlformats.org/officeDocument/2006/relationships/hyperlink" Target="mailto:shsmith@portalesschools.com" TargetMode="External"/><Relationship Id="rId33" Type="http://schemas.openxmlformats.org/officeDocument/2006/relationships/hyperlink" Target="mailto:rgreywolf@tisataos.org" TargetMode="External"/><Relationship Id="rId38" Type="http://schemas.openxmlformats.org/officeDocument/2006/relationships/hyperlink" Target="mailto:adiaz@elidaschools.net" TargetMode="External"/><Relationship Id="rId46" Type="http://schemas.openxmlformats.org/officeDocument/2006/relationships/hyperlink" Target="mailto:mchavez@montedelsol.org" TargetMode="External"/><Relationship Id="rId59" Type="http://schemas.openxmlformats.org/officeDocument/2006/relationships/hyperlink" Target="mailto:SanchezLa@beleneagles.org" TargetMode="External"/><Relationship Id="rId67" Type="http://schemas.openxmlformats.org/officeDocument/2006/relationships/hyperlink" Target="mailto:tldempsey@gisd.k12.nm.us" TargetMode="External"/><Relationship Id="rId20" Type="http://schemas.openxmlformats.org/officeDocument/2006/relationships/hyperlink" Target="mailto:rmartinez@mora.k12.nm.us" TargetMode="External"/><Relationship Id="rId41" Type="http://schemas.openxmlformats.org/officeDocument/2006/relationships/hyperlink" Target="mailto:jrodriguez@bsin.k12.nm.us" TargetMode="External"/><Relationship Id="rId54" Type="http://schemas.openxmlformats.org/officeDocument/2006/relationships/hyperlink" Target="mailto:ehaws@gmcs.org" TargetMode="External"/><Relationship Id="rId62" Type="http://schemas.openxmlformats.org/officeDocument/2006/relationships/hyperlink" Target="mailto:mark.driskell@capitantigers.org" TargetMode="External"/><Relationship Id="rId70" Type="http://schemas.openxmlformats.org/officeDocument/2006/relationships/hyperlink" Target="mailto:marihillis@cybercardinal.com" TargetMode="External"/><Relationship Id="rId75" Type="http://schemas.openxmlformats.org/officeDocument/2006/relationships/hyperlink" Target="mailto:jesus.perez@magschools.us" TargetMode="External"/><Relationship Id="rId83" Type="http://schemas.openxmlformats.org/officeDocument/2006/relationships/hyperlink" Target="mailto:annette_baca@wlvs.org" TargetMode="External"/><Relationship Id="rId1" Type="http://schemas.openxmlformats.org/officeDocument/2006/relationships/hyperlink" Target="mailto:gloria.kozeliski@aps.edu" TargetMode="External"/><Relationship Id="rId6" Type="http://schemas.openxmlformats.org/officeDocument/2006/relationships/hyperlink" Target="mailto:deborah.westbrook@clovis-schools.org" TargetMode="External"/><Relationship Id="rId15" Type="http://schemas.openxmlformats.org/officeDocument/2006/relationships/hyperlink" Target="mailto:patbaca@cybercardinal.com" TargetMode="External"/><Relationship Id="rId23" Type="http://schemas.openxmlformats.org/officeDocument/2006/relationships/hyperlink" Target="mailto:srodriguez@penascoisd.com" TargetMode="External"/><Relationship Id="rId28" Type="http://schemas.openxmlformats.org/officeDocument/2006/relationships/hyperlink" Target="mailto:ginger.lange@rrps.net" TargetMode="External"/><Relationship Id="rId36" Type="http://schemas.openxmlformats.org/officeDocument/2006/relationships/hyperlink" Target="mailto:joy.bobelu@zpsd.org" TargetMode="External"/><Relationship Id="rId49" Type="http://schemas.openxmlformats.org/officeDocument/2006/relationships/hyperlink" Target="mailto:spassell@jvps.org" TargetMode="External"/><Relationship Id="rId57" Type="http://schemas.openxmlformats.org/officeDocument/2006/relationships/hyperlink" Target="mailto:ktafoya.sdriverside@gmail.com" TargetMode="External"/><Relationship Id="rId10" Type="http://schemas.openxmlformats.org/officeDocument/2006/relationships/hyperlink" Target="mailto:jminor@fms.k12.nm.us" TargetMode="External"/><Relationship Id="rId31" Type="http://schemas.openxmlformats.org/officeDocument/2006/relationships/hyperlink" Target="mailto:bhoke@socorroschools.org" TargetMode="External"/><Relationship Id="rId44" Type="http://schemas.openxmlformats.org/officeDocument/2006/relationships/hyperlink" Target="mailto:ldamon@pecos.k12.nm.us" TargetMode="External"/><Relationship Id="rId52" Type="http://schemas.openxmlformats.org/officeDocument/2006/relationships/hyperlink" Target="mailto:jmcintosh@aldocs.org" TargetMode="External"/><Relationship Id="rId60" Type="http://schemas.openxmlformats.org/officeDocument/2006/relationships/hyperlink" Target="mailto:rmorales@bernalillops.org" TargetMode="External"/><Relationship Id="rId65" Type="http://schemas.openxmlformats.org/officeDocument/2006/relationships/hyperlink" Target="mailto:mjohnson@fms.k12.nm.us" TargetMode="External"/><Relationship Id="rId73" Type="http://schemas.openxmlformats.org/officeDocument/2006/relationships/hyperlink" Target="mailto:jgiron@llschools.net" TargetMode="External"/><Relationship Id="rId78" Type="http://schemas.openxmlformats.org/officeDocument/2006/relationships/hyperlink" Target="mailto:michael.sandoval@aviands.com" TargetMode="External"/><Relationship Id="rId81" Type="http://schemas.openxmlformats.org/officeDocument/2006/relationships/hyperlink" Target="mailto:rchavez@torcschools.net" TargetMode="External"/><Relationship Id="rId4" Type="http://schemas.openxmlformats.org/officeDocument/2006/relationships/hyperlink" Target="mailto:rex.lish@sfellc.org" TargetMode="External"/><Relationship Id="rId9" Type="http://schemas.openxmlformats.org/officeDocument/2006/relationships/hyperlink" Target="mailto:marla.lovato@estancia.k12.nm.us" TargetMode="External"/><Relationship Id="rId13" Type="http://schemas.openxmlformats.org/officeDocument/2006/relationships/hyperlink" Target="mailto:rlish@hatchschools.net" TargetMode="External"/><Relationship Id="rId18" Type="http://schemas.openxmlformats.org/officeDocument/2006/relationships/hyperlink" Target="mailto:akhaney@llschools.net" TargetMode="External"/><Relationship Id="rId39" Type="http://schemas.openxmlformats.org/officeDocument/2006/relationships/hyperlink" Target="mailto:dterry@floydbroncos.com" TargetMode="External"/><Relationship Id="rId34" Type="http://schemas.openxmlformats.org/officeDocument/2006/relationships/hyperlink" Target="mailto:monica.martinez@taosschools.org" TargetMode="External"/><Relationship Id="rId50" Type="http://schemas.openxmlformats.org/officeDocument/2006/relationships/hyperlink" Target="mailto:armij@centralschools.org" TargetMode="External"/><Relationship Id="rId55" Type="http://schemas.openxmlformats.org/officeDocument/2006/relationships/hyperlink" Target="mailto:monica@markarmijo.com" TargetMode="External"/><Relationship Id="rId76" Type="http://schemas.openxmlformats.org/officeDocument/2006/relationships/hyperlink" Target="mailto:eric.gutierrez@mescalero.org" TargetMode="External"/><Relationship Id="rId7" Type="http://schemas.openxmlformats.org/officeDocument/2006/relationships/hyperlink" Target="mailto:nancy.anderson@cpscardinals.org" TargetMode="External"/><Relationship Id="rId71" Type="http://schemas.openxmlformats.org/officeDocument/2006/relationships/hyperlink" Target="mailto:lhenry@lcps.net" TargetMode="External"/><Relationship Id="rId2" Type="http://schemas.openxmlformats.org/officeDocument/2006/relationships/hyperlink" Target="mailto:fsschrbo@aztec.k12.nm.us" TargetMode="External"/><Relationship Id="rId29" Type="http://schemas.openxmlformats.org/officeDocument/2006/relationships/hyperlink" Target="mailto:kimeeks@risd.k12.nm.us" TargetMode="External"/><Relationship Id="rId24" Type="http://schemas.openxmlformats.org/officeDocument/2006/relationships/hyperlink" Target="mailto:gilbert.rivera@aviands.com" TargetMode="External"/><Relationship Id="rId40" Type="http://schemas.openxmlformats.org/officeDocument/2006/relationships/hyperlink" Target="mailto:dterrell@houseschools.net" TargetMode="External"/><Relationship Id="rId45" Type="http://schemas.openxmlformats.org/officeDocument/2006/relationships/hyperlink" Target="mailto:administration@redrivervalleycs.com" TargetMode="External"/><Relationship Id="rId66" Type="http://schemas.openxmlformats.org/officeDocument/2006/relationships/hyperlink" Target="mailto:kstradling@fms.k12.nm.us" TargetMode="External"/><Relationship Id="rId61" Type="http://schemas.openxmlformats.org/officeDocument/2006/relationships/hyperlink" Target="mailto:Jatrujillo@bernalillops.org" TargetMode="External"/><Relationship Id="rId82" Type="http://schemas.openxmlformats.org/officeDocument/2006/relationships/hyperlink" Target="mailto:j.sanchez@tucumcarischool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3"/>
  <sheetViews>
    <sheetView tabSelected="1" zoomScale="60" zoomScaleNormal="60" workbookViewId="0">
      <pane xSplit="2" ySplit="2" topLeftCell="R3" activePane="bottomRight" state="frozen"/>
      <selection pane="topRight" activeCell="C1" sqref="C1"/>
      <selection pane="bottomLeft" activeCell="A3" sqref="A3"/>
      <selection pane="bottomRight" activeCell="A27" sqref="A27"/>
    </sheetView>
  </sheetViews>
  <sheetFormatPr defaultColWidth="9.23046875" defaultRowHeight="15.9" x14ac:dyDescent="0.45"/>
  <cols>
    <col min="1" max="1" width="60.53515625" style="37" customWidth="1"/>
    <col min="2" max="2" width="8.4609375" style="46" customWidth="1"/>
    <col min="3" max="3" width="19.3046875" style="47" customWidth="1"/>
    <col min="4" max="4" width="18.3046875" style="48" customWidth="1"/>
    <col min="5" max="5" width="20.69140625" style="48" customWidth="1"/>
    <col min="6" max="6" width="19.3046875" style="48" customWidth="1"/>
    <col min="7" max="7" width="18.3046875" style="48" customWidth="1"/>
    <col min="8" max="8" width="20.69140625" style="48" customWidth="1"/>
    <col min="9" max="9" width="19.3046875" style="48" customWidth="1"/>
    <col min="10" max="10" width="18.3046875" style="48" customWidth="1"/>
    <col min="11" max="11" width="20.69140625" style="48" customWidth="1"/>
    <col min="12" max="12" width="19.3046875" style="37" customWidth="1"/>
    <col min="13" max="13" width="30.3046875" style="50" customWidth="1"/>
    <col min="14" max="14" width="29.3046875" style="51" customWidth="1"/>
    <col min="15" max="15" width="36.84375" style="52" bestFit="1" customWidth="1"/>
    <col min="16" max="16" width="30.3046875" style="50" customWidth="1"/>
    <col min="17" max="17" width="29.3046875" style="51" customWidth="1"/>
    <col min="18" max="18" width="36.84375" style="52" bestFit="1" customWidth="1"/>
    <col min="19" max="19" width="30.3046875" style="50" customWidth="1"/>
    <col min="20" max="20" width="29.3046875" style="51" customWidth="1"/>
    <col min="21" max="21" width="36.84375" style="52" bestFit="1" customWidth="1"/>
    <col min="22" max="24" width="36.84375" style="52" customWidth="1"/>
    <col min="25" max="27" width="36.84375" style="70" customWidth="1"/>
    <col min="28" max="28" width="9.23046875" style="37"/>
    <col min="29" max="29" width="11.07421875" style="37" customWidth="1"/>
    <col min="30" max="30" width="11.53515625" style="37" customWidth="1"/>
    <col min="31" max="16384" width="9.23046875" style="37"/>
  </cols>
  <sheetData>
    <row r="1" spans="1:69" s="26" customFormat="1" ht="15.75" customHeight="1" x14ac:dyDescent="0.45">
      <c r="A1" s="23"/>
      <c r="B1" s="24"/>
      <c r="C1" s="77" t="s">
        <v>137</v>
      </c>
      <c r="D1" s="77"/>
      <c r="E1" s="77"/>
      <c r="F1" s="77" t="s">
        <v>138</v>
      </c>
      <c r="G1" s="77"/>
      <c r="H1" s="77"/>
      <c r="I1" s="77" t="s">
        <v>133</v>
      </c>
      <c r="J1" s="77"/>
      <c r="K1" s="77"/>
      <c r="L1" s="25" t="s">
        <v>132</v>
      </c>
      <c r="M1" s="75" t="s">
        <v>109</v>
      </c>
      <c r="N1" s="76"/>
      <c r="O1" s="76"/>
      <c r="P1" s="75" t="s">
        <v>109</v>
      </c>
      <c r="Q1" s="76"/>
      <c r="R1" s="76"/>
      <c r="S1" s="75" t="s">
        <v>109</v>
      </c>
      <c r="T1" s="76"/>
      <c r="U1" s="76"/>
      <c r="V1" s="7"/>
      <c r="W1" s="7"/>
      <c r="X1" s="7"/>
      <c r="Y1" s="66"/>
      <c r="Z1" s="66"/>
      <c r="AA1" s="66"/>
      <c r="AB1" s="75" t="s">
        <v>103</v>
      </c>
      <c r="AC1" s="76"/>
      <c r="AD1" s="76"/>
      <c r="AE1" s="76"/>
      <c r="AF1" s="76"/>
      <c r="AG1" s="76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1:69" s="26" customFormat="1" ht="47.6" x14ac:dyDescent="0.45">
      <c r="A2" s="7" t="s">
        <v>110</v>
      </c>
      <c r="B2" s="13" t="s">
        <v>157</v>
      </c>
      <c r="C2" s="14" t="s">
        <v>25</v>
      </c>
      <c r="D2" s="15" t="s">
        <v>114</v>
      </c>
      <c r="E2" s="16" t="s">
        <v>134</v>
      </c>
      <c r="F2" s="15" t="s">
        <v>25</v>
      </c>
      <c r="G2" s="15" t="s">
        <v>114</v>
      </c>
      <c r="H2" s="16" t="s">
        <v>134</v>
      </c>
      <c r="I2" s="15" t="s">
        <v>25</v>
      </c>
      <c r="J2" s="15" t="s">
        <v>114</v>
      </c>
      <c r="K2" s="16" t="s">
        <v>134</v>
      </c>
      <c r="L2" s="16" t="s">
        <v>115</v>
      </c>
      <c r="M2" s="15" t="s">
        <v>26</v>
      </c>
      <c r="N2" s="1" t="s">
        <v>28</v>
      </c>
      <c r="O2" s="17" t="s">
        <v>27</v>
      </c>
      <c r="P2" s="15" t="s">
        <v>26</v>
      </c>
      <c r="Q2" s="1" t="s">
        <v>28</v>
      </c>
      <c r="R2" s="17" t="s">
        <v>27</v>
      </c>
      <c r="S2" s="15" t="s">
        <v>26</v>
      </c>
      <c r="T2" s="1" t="s">
        <v>28</v>
      </c>
      <c r="U2" s="17" t="s">
        <v>27</v>
      </c>
      <c r="V2" s="15" t="s">
        <v>26</v>
      </c>
      <c r="W2" s="1" t="s">
        <v>28</v>
      </c>
      <c r="X2" s="17" t="s">
        <v>27</v>
      </c>
      <c r="Y2" s="66" t="s">
        <v>26</v>
      </c>
      <c r="Z2" s="66" t="s">
        <v>28</v>
      </c>
      <c r="AA2" s="67" t="s">
        <v>27</v>
      </c>
      <c r="AB2" s="15" t="s">
        <v>113</v>
      </c>
      <c r="AC2" s="15" t="s">
        <v>104</v>
      </c>
      <c r="AD2" s="15" t="s">
        <v>105</v>
      </c>
      <c r="AE2" s="15" t="s">
        <v>106</v>
      </c>
      <c r="AF2" s="15" t="s">
        <v>107</v>
      </c>
      <c r="AG2" s="15" t="s">
        <v>108</v>
      </c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</row>
    <row r="3" spans="1:69" s="5" customFormat="1" ht="19.100000000000001" customHeight="1" x14ac:dyDescent="0.45">
      <c r="A3" s="5" t="s">
        <v>0</v>
      </c>
      <c r="B3" s="18" t="s">
        <v>163</v>
      </c>
      <c r="C3" s="8">
        <v>74400</v>
      </c>
      <c r="D3" s="9"/>
      <c r="E3" s="9">
        <f>SUM(C3+D3)</f>
        <v>74400</v>
      </c>
      <c r="F3" s="9">
        <v>49840</v>
      </c>
      <c r="G3" s="9">
        <f>F3*20%</f>
        <v>9968</v>
      </c>
      <c r="H3" s="9">
        <f>F3+G3</f>
        <v>59808</v>
      </c>
      <c r="I3" s="9">
        <v>49840</v>
      </c>
      <c r="J3" s="9">
        <f>I3*20%</f>
        <v>9968</v>
      </c>
      <c r="K3" s="9">
        <f>I3+J3</f>
        <v>59808</v>
      </c>
      <c r="L3" s="19">
        <v>0.17390759193449373</v>
      </c>
      <c r="M3" s="2" t="s">
        <v>102</v>
      </c>
      <c r="N3" s="3" t="s">
        <v>243</v>
      </c>
      <c r="O3" s="20" t="s">
        <v>100</v>
      </c>
      <c r="P3" s="4" t="s">
        <v>256</v>
      </c>
      <c r="Q3" s="27">
        <v>5053455661</v>
      </c>
      <c r="R3" s="21" t="s">
        <v>257</v>
      </c>
      <c r="S3" s="4" t="s">
        <v>258</v>
      </c>
      <c r="T3" s="27">
        <v>5053455661</v>
      </c>
      <c r="U3" s="21" t="s">
        <v>259</v>
      </c>
      <c r="V3" s="21"/>
      <c r="W3" s="21"/>
      <c r="X3" s="21"/>
      <c r="Y3" s="68"/>
      <c r="Z3" s="68"/>
      <c r="AA3" s="68"/>
      <c r="AB3" s="11" t="s">
        <v>111</v>
      </c>
      <c r="AC3" s="11" t="s">
        <v>111</v>
      </c>
      <c r="AD3" s="11"/>
      <c r="AE3" s="11"/>
      <c r="AF3" s="11" t="s">
        <v>111</v>
      </c>
      <c r="AG3" s="11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</row>
    <row r="4" spans="1:69" s="5" customFormat="1" x14ac:dyDescent="0.45">
      <c r="A4" s="5" t="s">
        <v>159</v>
      </c>
      <c r="B4" s="18" t="s">
        <v>158</v>
      </c>
      <c r="C4" s="8">
        <v>1500</v>
      </c>
      <c r="D4" s="9"/>
      <c r="E4" s="9">
        <f t="shared" ref="E4:E61" si="0">SUM(C4+D4)</f>
        <v>1500</v>
      </c>
      <c r="F4" s="9">
        <v>1661</v>
      </c>
      <c r="G4" s="9">
        <f t="shared" ref="G4:G61" si="1">F4*20%</f>
        <v>332.20000000000005</v>
      </c>
      <c r="H4" s="9">
        <f t="shared" ref="H4:H61" si="2">F4+G4</f>
        <v>1993.2</v>
      </c>
      <c r="I4" s="9">
        <v>1661</v>
      </c>
      <c r="J4" s="9">
        <f t="shared" ref="J4:J61" si="3">I4*20%</f>
        <v>332.20000000000005</v>
      </c>
      <c r="K4" s="9">
        <f t="shared" ref="K4:K61" si="4">I4+J4</f>
        <v>1993.2</v>
      </c>
      <c r="L4" s="19">
        <v>0.13048752354954055</v>
      </c>
      <c r="M4" s="4" t="s">
        <v>240</v>
      </c>
      <c r="N4" s="3">
        <v>5755382547</v>
      </c>
      <c r="O4" s="20" t="s">
        <v>241</v>
      </c>
      <c r="P4" s="4" t="s">
        <v>260</v>
      </c>
      <c r="Q4" s="28">
        <v>5755382547</v>
      </c>
      <c r="R4" s="21" t="s">
        <v>261</v>
      </c>
      <c r="S4" s="4" t="s">
        <v>262</v>
      </c>
      <c r="T4" s="28">
        <v>5755382547</v>
      </c>
      <c r="U4" s="21" t="s">
        <v>263</v>
      </c>
      <c r="V4" s="21"/>
      <c r="W4" s="21"/>
      <c r="X4" s="21"/>
      <c r="Y4" s="68"/>
      <c r="Z4" s="68"/>
      <c r="AA4" s="68"/>
      <c r="AB4" s="11" t="s">
        <v>111</v>
      </c>
      <c r="AC4" s="11" t="s">
        <v>111</v>
      </c>
      <c r="AD4" s="11"/>
      <c r="AE4" s="11" t="s">
        <v>111</v>
      </c>
      <c r="AF4" s="11" t="s">
        <v>111</v>
      </c>
      <c r="AG4" s="11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</row>
    <row r="5" spans="1:69" s="5" customFormat="1" x14ac:dyDescent="0.45">
      <c r="A5" s="5" t="s">
        <v>231</v>
      </c>
      <c r="B5" s="18" t="s">
        <v>235</v>
      </c>
      <c r="C5" s="29">
        <v>10000</v>
      </c>
      <c r="D5" s="9"/>
      <c r="E5" s="9">
        <f t="shared" si="0"/>
        <v>10000</v>
      </c>
      <c r="F5" s="78" t="s">
        <v>238</v>
      </c>
      <c r="G5" s="78"/>
      <c r="H5" s="78"/>
      <c r="I5" s="78"/>
      <c r="J5" s="78"/>
      <c r="K5" s="78"/>
      <c r="L5" s="19"/>
      <c r="M5" s="4" t="s">
        <v>246</v>
      </c>
      <c r="N5" s="3">
        <v>5757463585</v>
      </c>
      <c r="O5" s="20" t="s">
        <v>247</v>
      </c>
      <c r="P5" s="4" t="s">
        <v>264</v>
      </c>
      <c r="Q5" s="27">
        <v>5757463585</v>
      </c>
      <c r="R5" s="21" t="s">
        <v>265</v>
      </c>
      <c r="S5" s="4" t="s">
        <v>266</v>
      </c>
      <c r="T5" s="27">
        <v>5753083193</v>
      </c>
      <c r="U5" s="21" t="s">
        <v>267</v>
      </c>
      <c r="V5" s="4" t="s">
        <v>268</v>
      </c>
      <c r="W5" s="27">
        <v>5757463585</v>
      </c>
      <c r="X5" s="21" t="s">
        <v>269</v>
      </c>
      <c r="Y5" s="68"/>
      <c r="Z5" s="68"/>
      <c r="AA5" s="68"/>
      <c r="AB5" s="74" t="s">
        <v>112</v>
      </c>
      <c r="AC5" s="74"/>
      <c r="AD5" s="74"/>
      <c r="AE5" s="74"/>
      <c r="AF5" s="74"/>
      <c r="AG5" s="74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</row>
    <row r="6" spans="1:69" s="5" customFormat="1" x14ac:dyDescent="0.45">
      <c r="A6" s="5" t="s">
        <v>1</v>
      </c>
      <c r="B6" s="18" t="s">
        <v>179</v>
      </c>
      <c r="C6" s="8">
        <v>10000</v>
      </c>
      <c r="D6" s="9"/>
      <c r="E6" s="9">
        <f t="shared" si="0"/>
        <v>10000</v>
      </c>
      <c r="F6" s="9">
        <v>9135</v>
      </c>
      <c r="G6" s="9">
        <f t="shared" si="1"/>
        <v>1827</v>
      </c>
      <c r="H6" s="9">
        <f t="shared" si="2"/>
        <v>10962</v>
      </c>
      <c r="I6" s="9">
        <v>9135</v>
      </c>
      <c r="J6" s="9">
        <f t="shared" si="3"/>
        <v>1827</v>
      </c>
      <c r="K6" s="9">
        <f t="shared" si="4"/>
        <v>10962</v>
      </c>
      <c r="L6" s="19">
        <v>0.13636363636363635</v>
      </c>
      <c r="M6" s="4" t="s">
        <v>30</v>
      </c>
      <c r="N6" s="3">
        <v>5055994351</v>
      </c>
      <c r="O6" s="20" t="s">
        <v>101</v>
      </c>
      <c r="P6" s="4" t="s">
        <v>270</v>
      </c>
      <c r="Q6" s="27">
        <v>5053349474</v>
      </c>
      <c r="R6" s="21" t="s">
        <v>271</v>
      </c>
      <c r="S6" s="4" t="s">
        <v>272</v>
      </c>
      <c r="T6" s="27">
        <v>5055594315</v>
      </c>
      <c r="U6" s="21" t="s">
        <v>273</v>
      </c>
      <c r="V6" s="4" t="s">
        <v>274</v>
      </c>
      <c r="W6" s="27">
        <v>5055594309</v>
      </c>
      <c r="X6" s="30" t="s">
        <v>275</v>
      </c>
      <c r="Y6" s="68"/>
      <c r="Z6" s="68"/>
      <c r="AA6" s="68"/>
      <c r="AB6" s="11" t="s">
        <v>111</v>
      </c>
      <c r="AC6" s="11" t="s">
        <v>111</v>
      </c>
      <c r="AD6" s="11"/>
      <c r="AE6" s="11" t="s">
        <v>111</v>
      </c>
      <c r="AF6" s="11"/>
      <c r="AG6" s="11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</row>
    <row r="7" spans="1:69" s="5" customFormat="1" x14ac:dyDescent="0.45">
      <c r="A7" s="5" t="s">
        <v>160</v>
      </c>
      <c r="B7" s="18" t="s">
        <v>180</v>
      </c>
      <c r="C7" s="8">
        <v>10000</v>
      </c>
      <c r="D7" s="9"/>
      <c r="E7" s="9">
        <f t="shared" si="0"/>
        <v>10000</v>
      </c>
      <c r="F7" s="9">
        <v>8305</v>
      </c>
      <c r="G7" s="9">
        <f t="shared" si="1"/>
        <v>1661</v>
      </c>
      <c r="H7" s="9">
        <f t="shared" si="2"/>
        <v>9966</v>
      </c>
      <c r="I7" s="9">
        <v>8305</v>
      </c>
      <c r="J7" s="9">
        <f t="shared" si="3"/>
        <v>1661</v>
      </c>
      <c r="K7" s="9">
        <f t="shared" si="4"/>
        <v>9966</v>
      </c>
      <c r="L7" s="19">
        <v>4.1819597069597071E-2</v>
      </c>
      <c r="M7" s="4" t="s">
        <v>31</v>
      </c>
      <c r="N7" s="3">
        <v>5059661712</v>
      </c>
      <c r="O7" s="20" t="s">
        <v>85</v>
      </c>
      <c r="P7" s="4" t="s">
        <v>276</v>
      </c>
      <c r="Q7" s="28">
        <v>5055506893</v>
      </c>
      <c r="R7" s="21" t="s">
        <v>277</v>
      </c>
      <c r="S7" s="4" t="s">
        <v>278</v>
      </c>
      <c r="T7" s="28">
        <v>5059661003</v>
      </c>
      <c r="U7" s="31" t="s">
        <v>279</v>
      </c>
      <c r="V7" s="20"/>
      <c r="W7" s="20"/>
      <c r="X7" s="20"/>
      <c r="Y7" s="68"/>
      <c r="Z7" s="68"/>
      <c r="AA7" s="68"/>
      <c r="AB7" s="11" t="s">
        <v>111</v>
      </c>
      <c r="AC7" s="11" t="s">
        <v>111</v>
      </c>
      <c r="AD7" s="11"/>
      <c r="AE7" s="11" t="s">
        <v>111</v>
      </c>
      <c r="AF7" s="11" t="s">
        <v>111</v>
      </c>
      <c r="AG7" s="11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</row>
    <row r="8" spans="1:69" s="5" customFormat="1" x14ac:dyDescent="0.45">
      <c r="A8" s="5" t="s">
        <v>2</v>
      </c>
      <c r="B8" s="18" t="s">
        <v>181</v>
      </c>
      <c r="C8" s="8">
        <v>10000</v>
      </c>
      <c r="D8" s="9"/>
      <c r="E8" s="9">
        <f t="shared" si="0"/>
        <v>10000</v>
      </c>
      <c r="F8" s="9">
        <v>9135</v>
      </c>
      <c r="G8" s="9">
        <f t="shared" si="1"/>
        <v>1827</v>
      </c>
      <c r="H8" s="9">
        <f t="shared" si="2"/>
        <v>10962</v>
      </c>
      <c r="I8" s="9">
        <v>9135</v>
      </c>
      <c r="J8" s="9">
        <f t="shared" si="3"/>
        <v>1827</v>
      </c>
      <c r="K8" s="9">
        <f t="shared" si="4"/>
        <v>10962</v>
      </c>
      <c r="L8" s="19">
        <v>0.125</v>
      </c>
      <c r="M8" s="4" t="s">
        <v>280</v>
      </c>
      <c r="N8" s="27">
        <v>5054045741</v>
      </c>
      <c r="O8" s="21" t="s">
        <v>281</v>
      </c>
      <c r="P8" s="4" t="s">
        <v>282</v>
      </c>
      <c r="Q8" s="27">
        <v>5054045710</v>
      </c>
      <c r="R8" s="21" t="s">
        <v>283</v>
      </c>
      <c r="S8" s="4" t="s">
        <v>284</v>
      </c>
      <c r="T8" s="28">
        <v>5054945744</v>
      </c>
      <c r="U8" s="21" t="s">
        <v>285</v>
      </c>
      <c r="V8" s="68"/>
      <c r="W8" s="68"/>
      <c r="X8" s="68"/>
      <c r="Y8" s="11" t="s">
        <v>111</v>
      </c>
      <c r="Z8" s="11" t="s">
        <v>111</v>
      </c>
      <c r="AA8" s="11"/>
      <c r="AB8" s="11" t="s">
        <v>111</v>
      </c>
      <c r="AC8" s="11" t="s">
        <v>111</v>
      </c>
      <c r="AD8" s="11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</row>
    <row r="9" spans="1:69" s="5" customFormat="1" x14ac:dyDescent="0.45">
      <c r="A9" s="5" t="s">
        <v>3</v>
      </c>
      <c r="B9" s="18" t="s">
        <v>182</v>
      </c>
      <c r="C9" s="8">
        <v>10000</v>
      </c>
      <c r="D9" s="9"/>
      <c r="E9" s="9">
        <f t="shared" si="0"/>
        <v>10000</v>
      </c>
      <c r="F9" s="9">
        <v>9135</v>
      </c>
      <c r="G9" s="9">
        <f t="shared" si="1"/>
        <v>1827</v>
      </c>
      <c r="H9" s="9">
        <f t="shared" si="2"/>
        <v>10962</v>
      </c>
      <c r="I9" s="9">
        <v>9135</v>
      </c>
      <c r="J9" s="9">
        <f t="shared" si="3"/>
        <v>1827</v>
      </c>
      <c r="K9" s="9">
        <f t="shared" si="4"/>
        <v>10962</v>
      </c>
      <c r="L9" s="19">
        <v>0.14285714285714285</v>
      </c>
      <c r="M9" s="4" t="s">
        <v>86</v>
      </c>
      <c r="N9" s="3">
        <v>5056324311</v>
      </c>
      <c r="O9" s="20" t="s">
        <v>123</v>
      </c>
      <c r="P9" s="4" t="s">
        <v>286</v>
      </c>
      <c r="Q9" s="28">
        <v>5056324339</v>
      </c>
      <c r="R9" s="21" t="s">
        <v>287</v>
      </c>
      <c r="S9" s="4" t="s">
        <v>288</v>
      </c>
      <c r="T9" s="28">
        <v>5056324318</v>
      </c>
      <c r="U9" s="21" t="s">
        <v>289</v>
      </c>
      <c r="V9" s="4" t="s">
        <v>290</v>
      </c>
      <c r="W9" s="28">
        <v>5056324316</v>
      </c>
      <c r="X9" s="21" t="s">
        <v>291</v>
      </c>
      <c r="Y9" s="68"/>
      <c r="Z9" s="68"/>
      <c r="AA9" s="68"/>
      <c r="AB9" s="11" t="s">
        <v>111</v>
      </c>
      <c r="AC9" s="11"/>
      <c r="AD9" s="11"/>
      <c r="AE9" s="11"/>
      <c r="AF9" s="11"/>
      <c r="AG9" s="11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</row>
    <row r="10" spans="1:69" s="5" customFormat="1" x14ac:dyDescent="0.45">
      <c r="A10" s="5" t="s">
        <v>4</v>
      </c>
      <c r="B10" s="18" t="s">
        <v>183</v>
      </c>
      <c r="C10" s="8">
        <v>5000</v>
      </c>
      <c r="D10" s="9"/>
      <c r="E10" s="9">
        <f t="shared" si="0"/>
        <v>5000</v>
      </c>
      <c r="F10" s="9">
        <v>4983</v>
      </c>
      <c r="G10" s="9">
        <f t="shared" si="1"/>
        <v>996.6</v>
      </c>
      <c r="H10" s="9">
        <f t="shared" si="2"/>
        <v>5979.6</v>
      </c>
      <c r="I10" s="9">
        <v>4983</v>
      </c>
      <c r="J10" s="9">
        <f t="shared" si="3"/>
        <v>996.6</v>
      </c>
      <c r="K10" s="9">
        <f t="shared" si="4"/>
        <v>5979.6</v>
      </c>
      <c r="L10" s="19">
        <v>0.1</v>
      </c>
      <c r="M10" s="4" t="s">
        <v>33</v>
      </c>
      <c r="N10" s="3">
        <v>5756218060</v>
      </c>
      <c r="O10" s="20" t="s">
        <v>87</v>
      </c>
      <c r="P10" s="4" t="s">
        <v>292</v>
      </c>
      <c r="Q10" s="28">
        <v>5753548514</v>
      </c>
      <c r="R10" s="21" t="s">
        <v>293</v>
      </c>
      <c r="S10" s="4" t="s">
        <v>294</v>
      </c>
      <c r="T10" s="28">
        <v>5757252006</v>
      </c>
      <c r="U10" s="21" t="s">
        <v>295</v>
      </c>
      <c r="V10" s="4" t="s">
        <v>296</v>
      </c>
      <c r="W10" s="28">
        <v>5753548513</v>
      </c>
      <c r="X10" s="21" t="s">
        <v>297</v>
      </c>
      <c r="Y10" s="68"/>
      <c r="Z10" s="68"/>
      <c r="AA10" s="68"/>
      <c r="AB10" s="11" t="s">
        <v>111</v>
      </c>
      <c r="AC10" s="11" t="s">
        <v>111</v>
      </c>
      <c r="AD10" s="11"/>
      <c r="AE10" s="11"/>
      <c r="AF10" s="11"/>
      <c r="AG10" s="11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</row>
    <row r="11" spans="1:69" s="5" customFormat="1" x14ac:dyDescent="0.45">
      <c r="A11" s="5" t="s">
        <v>5</v>
      </c>
      <c r="B11" s="18" t="s">
        <v>184</v>
      </c>
      <c r="C11" s="8">
        <v>13000</v>
      </c>
      <c r="D11" s="9"/>
      <c r="E11" s="9">
        <f t="shared" si="0"/>
        <v>13000</v>
      </c>
      <c r="F11" s="9">
        <v>9135</v>
      </c>
      <c r="G11" s="9">
        <f t="shared" si="1"/>
        <v>1827</v>
      </c>
      <c r="H11" s="9">
        <f t="shared" si="2"/>
        <v>10962</v>
      </c>
      <c r="I11" s="9">
        <v>9135</v>
      </c>
      <c r="J11" s="9">
        <f t="shared" si="3"/>
        <v>1827</v>
      </c>
      <c r="K11" s="9">
        <f t="shared" si="4"/>
        <v>10962</v>
      </c>
      <c r="L11" s="19">
        <v>0.13460742399375369</v>
      </c>
      <c r="M11" s="4" t="s">
        <v>34</v>
      </c>
      <c r="N11" s="3">
        <v>5752343300</v>
      </c>
      <c r="O11" s="20" t="s">
        <v>88</v>
      </c>
      <c r="P11" s="4" t="s">
        <v>298</v>
      </c>
      <c r="Q11" s="28">
        <v>5752343300</v>
      </c>
      <c r="R11" s="21" t="s">
        <v>299</v>
      </c>
      <c r="S11" s="4"/>
      <c r="T11" s="3"/>
      <c r="U11" s="20"/>
      <c r="V11" s="20"/>
      <c r="W11" s="20"/>
      <c r="X11" s="20"/>
      <c r="Y11" s="68"/>
      <c r="Z11" s="68"/>
      <c r="AA11" s="68"/>
      <c r="AB11" s="11" t="s">
        <v>111</v>
      </c>
      <c r="AC11" s="11" t="s">
        <v>111</v>
      </c>
      <c r="AD11" s="11"/>
      <c r="AE11" s="11"/>
      <c r="AF11" s="11"/>
      <c r="AG11" s="11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</row>
    <row r="12" spans="1:69" s="5" customFormat="1" x14ac:dyDescent="0.45">
      <c r="A12" s="5" t="s">
        <v>161</v>
      </c>
      <c r="B12" s="18" t="s">
        <v>185</v>
      </c>
      <c r="C12" s="8">
        <v>13000</v>
      </c>
      <c r="D12" s="9"/>
      <c r="E12" s="9">
        <f t="shared" si="0"/>
        <v>13000</v>
      </c>
      <c r="F12" s="9">
        <v>8305</v>
      </c>
      <c r="G12" s="9">
        <f t="shared" si="1"/>
        <v>1661</v>
      </c>
      <c r="H12" s="9">
        <f t="shared" si="2"/>
        <v>9966</v>
      </c>
      <c r="I12" s="9">
        <v>8305</v>
      </c>
      <c r="J12" s="9">
        <f t="shared" si="3"/>
        <v>1661</v>
      </c>
      <c r="K12" s="9">
        <f t="shared" si="4"/>
        <v>9966</v>
      </c>
      <c r="L12" s="10" t="s">
        <v>112</v>
      </c>
      <c r="M12" s="4" t="s">
        <v>143</v>
      </c>
      <c r="N12" s="3">
        <v>5055985966</v>
      </c>
      <c r="O12" s="20" t="s">
        <v>144</v>
      </c>
      <c r="P12" s="4" t="s">
        <v>300</v>
      </c>
      <c r="Q12" s="28">
        <v>5055985966</v>
      </c>
      <c r="R12" s="21" t="s">
        <v>301</v>
      </c>
      <c r="S12" s="4"/>
      <c r="T12" s="3"/>
      <c r="U12" s="20"/>
      <c r="V12" s="20"/>
      <c r="W12" s="20"/>
      <c r="X12" s="20"/>
      <c r="Y12" s="68"/>
      <c r="Z12" s="68"/>
      <c r="AA12" s="68"/>
      <c r="AB12" s="11" t="s">
        <v>111</v>
      </c>
      <c r="AC12" s="11"/>
      <c r="AD12" s="11"/>
      <c r="AE12" s="11"/>
      <c r="AF12" s="11"/>
      <c r="AG12" s="11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</row>
    <row r="13" spans="1:69" s="5" customFormat="1" x14ac:dyDescent="0.45">
      <c r="A13" s="5" t="s">
        <v>162</v>
      </c>
      <c r="B13" s="32" t="s">
        <v>480</v>
      </c>
      <c r="C13" s="8">
        <v>5000</v>
      </c>
      <c r="D13" s="9"/>
      <c r="E13" s="9">
        <f t="shared" si="0"/>
        <v>5000</v>
      </c>
      <c r="F13" s="9">
        <v>1661</v>
      </c>
      <c r="G13" s="9">
        <f t="shared" si="1"/>
        <v>332.20000000000005</v>
      </c>
      <c r="H13" s="9">
        <f t="shared" si="2"/>
        <v>1993.2</v>
      </c>
      <c r="I13" s="9">
        <v>1661</v>
      </c>
      <c r="J13" s="9">
        <f t="shared" si="3"/>
        <v>332.20000000000005</v>
      </c>
      <c r="K13" s="9">
        <f t="shared" si="4"/>
        <v>1993.2</v>
      </c>
      <c r="L13" s="10" t="s">
        <v>112</v>
      </c>
      <c r="M13" s="4" t="s">
        <v>116</v>
      </c>
      <c r="N13" s="3">
        <v>5058394971</v>
      </c>
      <c r="O13" s="20" t="s">
        <v>117</v>
      </c>
      <c r="P13" s="4" t="s">
        <v>482</v>
      </c>
      <c r="Q13" s="4">
        <v>5058394971</v>
      </c>
      <c r="R13" s="21" t="s">
        <v>479</v>
      </c>
      <c r="S13" s="4"/>
      <c r="T13" s="3"/>
      <c r="U13" s="20"/>
      <c r="V13" s="20"/>
      <c r="W13" s="20"/>
      <c r="X13" s="20"/>
      <c r="Y13" s="68"/>
      <c r="Z13" s="68"/>
      <c r="AA13" s="68"/>
      <c r="AB13" s="11" t="s">
        <v>111</v>
      </c>
      <c r="AC13" s="11" t="s">
        <v>111</v>
      </c>
      <c r="AD13" s="12"/>
      <c r="AE13" s="12"/>
      <c r="AF13" s="12"/>
      <c r="AG13" s="12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</row>
    <row r="14" spans="1:69" s="5" customFormat="1" x14ac:dyDescent="0.45">
      <c r="A14" s="5" t="s">
        <v>6</v>
      </c>
      <c r="B14" s="18" t="s">
        <v>186</v>
      </c>
      <c r="C14" s="8">
        <v>13000</v>
      </c>
      <c r="D14" s="9"/>
      <c r="E14" s="9">
        <f t="shared" si="0"/>
        <v>13000</v>
      </c>
      <c r="F14" s="9">
        <v>12457</v>
      </c>
      <c r="G14" s="9">
        <f t="shared" si="1"/>
        <v>2491.4</v>
      </c>
      <c r="H14" s="9">
        <f t="shared" si="2"/>
        <v>14948.4</v>
      </c>
      <c r="I14" s="9">
        <v>12457</v>
      </c>
      <c r="J14" s="9">
        <f t="shared" si="3"/>
        <v>2491.4</v>
      </c>
      <c r="K14" s="9">
        <f t="shared" si="4"/>
        <v>14948.4</v>
      </c>
      <c r="L14" s="19">
        <v>8.2814799999999994E-2</v>
      </c>
      <c r="M14" s="4" t="s">
        <v>35</v>
      </c>
      <c r="N14" s="3">
        <v>5757694325</v>
      </c>
      <c r="O14" s="20" t="s">
        <v>89</v>
      </c>
      <c r="P14" s="4" t="s">
        <v>302</v>
      </c>
      <c r="Q14" s="27">
        <v>5757694325</v>
      </c>
      <c r="R14" s="33" t="s">
        <v>303</v>
      </c>
      <c r="S14" s="4" t="s">
        <v>304</v>
      </c>
      <c r="T14" s="27">
        <v>5757694327</v>
      </c>
      <c r="U14" s="33" t="s">
        <v>305</v>
      </c>
      <c r="V14" s="20"/>
      <c r="W14" s="20"/>
      <c r="X14" s="20"/>
      <c r="Y14" s="68"/>
      <c r="Z14" s="68"/>
      <c r="AA14" s="68"/>
      <c r="AB14" s="11" t="s">
        <v>111</v>
      </c>
      <c r="AC14" s="11" t="s">
        <v>111</v>
      </c>
      <c r="AD14" s="11"/>
      <c r="AE14" s="11"/>
      <c r="AF14" s="11"/>
      <c r="AG14" s="11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</row>
    <row r="15" spans="1:69" s="5" customFormat="1" x14ac:dyDescent="0.45">
      <c r="A15" s="5" t="s">
        <v>147</v>
      </c>
      <c r="B15" s="18" t="s">
        <v>187</v>
      </c>
      <c r="C15" s="8">
        <v>1500</v>
      </c>
      <c r="D15" s="9"/>
      <c r="E15" s="9">
        <f t="shared" si="0"/>
        <v>1500</v>
      </c>
      <c r="F15" s="9">
        <v>830</v>
      </c>
      <c r="G15" s="9">
        <f t="shared" si="1"/>
        <v>166</v>
      </c>
      <c r="H15" s="9">
        <f t="shared" si="2"/>
        <v>996</v>
      </c>
      <c r="I15" s="9">
        <v>830</v>
      </c>
      <c r="J15" s="9">
        <f t="shared" si="3"/>
        <v>166</v>
      </c>
      <c r="K15" s="9">
        <f t="shared" si="4"/>
        <v>996</v>
      </c>
      <c r="L15" s="22" t="s">
        <v>112</v>
      </c>
      <c r="M15" s="4" t="s">
        <v>92</v>
      </c>
      <c r="N15" s="3">
        <v>5758491911</v>
      </c>
      <c r="O15" s="20" t="s">
        <v>90</v>
      </c>
      <c r="P15" s="4" t="s">
        <v>306</v>
      </c>
      <c r="Q15" s="27">
        <v>5758491911</v>
      </c>
      <c r="R15" s="33" t="s">
        <v>307</v>
      </c>
      <c r="S15" s="4" t="s">
        <v>308</v>
      </c>
      <c r="T15" s="27">
        <v>5758491911</v>
      </c>
      <c r="U15" s="33" t="s">
        <v>309</v>
      </c>
      <c r="V15" s="20"/>
      <c r="W15" s="20"/>
      <c r="X15" s="20"/>
      <c r="Y15" s="68"/>
      <c r="Z15" s="68"/>
      <c r="AA15" s="68"/>
      <c r="AB15" s="11"/>
      <c r="AC15" s="11"/>
      <c r="AD15" s="11"/>
      <c r="AE15" s="11" t="s">
        <v>111</v>
      </c>
      <c r="AF15" s="11" t="s">
        <v>111</v>
      </c>
      <c r="AG15" s="11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</row>
    <row r="16" spans="1:69" s="5" customFormat="1" x14ac:dyDescent="0.45">
      <c r="A16" s="5" t="s">
        <v>7</v>
      </c>
      <c r="B16" s="18" t="s">
        <v>188</v>
      </c>
      <c r="C16" s="8">
        <v>6000</v>
      </c>
      <c r="D16" s="9"/>
      <c r="E16" s="9">
        <f t="shared" si="0"/>
        <v>6000</v>
      </c>
      <c r="F16" s="9">
        <v>4983</v>
      </c>
      <c r="G16" s="9">
        <f t="shared" si="1"/>
        <v>996.6</v>
      </c>
      <c r="H16" s="9">
        <f t="shared" si="2"/>
        <v>5979.6</v>
      </c>
      <c r="I16" s="9">
        <v>4983</v>
      </c>
      <c r="J16" s="9">
        <f t="shared" si="3"/>
        <v>996.6</v>
      </c>
      <c r="K16" s="9">
        <f t="shared" si="4"/>
        <v>5979.6</v>
      </c>
      <c r="L16" s="19">
        <v>0.35750035750035752</v>
      </c>
      <c r="M16" s="4" t="s">
        <v>36</v>
      </c>
      <c r="N16" s="3">
        <v>5754207249</v>
      </c>
      <c r="O16" s="20" t="s">
        <v>91</v>
      </c>
      <c r="P16" s="4" t="s">
        <v>310</v>
      </c>
      <c r="Q16" s="28">
        <v>5757345420</v>
      </c>
      <c r="R16" s="21" t="s">
        <v>311</v>
      </c>
      <c r="S16" s="4" t="s">
        <v>312</v>
      </c>
      <c r="T16" s="28">
        <v>5057345420</v>
      </c>
      <c r="U16" s="21" t="s">
        <v>313</v>
      </c>
      <c r="V16" s="20"/>
      <c r="W16" s="20"/>
      <c r="X16" s="20"/>
      <c r="Y16" s="68"/>
      <c r="Z16" s="68"/>
      <c r="AA16" s="68"/>
      <c r="AB16" s="11" t="s">
        <v>111</v>
      </c>
      <c r="AC16" s="11" t="s">
        <v>111</v>
      </c>
      <c r="AD16" s="11"/>
      <c r="AE16" s="11"/>
      <c r="AF16" s="11"/>
      <c r="AG16" s="11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</row>
    <row r="17" spans="1:69" s="5" customFormat="1" x14ac:dyDescent="0.45">
      <c r="A17" s="5" t="s">
        <v>148</v>
      </c>
      <c r="B17" s="18" t="s">
        <v>189</v>
      </c>
      <c r="C17" s="8">
        <v>1500</v>
      </c>
      <c r="D17" s="9"/>
      <c r="E17" s="9">
        <f t="shared" si="0"/>
        <v>1500</v>
      </c>
      <c r="F17" s="9">
        <v>1661</v>
      </c>
      <c r="G17" s="9">
        <f t="shared" si="1"/>
        <v>332.20000000000005</v>
      </c>
      <c r="H17" s="9">
        <f t="shared" si="2"/>
        <v>1993.2</v>
      </c>
      <c r="I17" s="9">
        <v>1661</v>
      </c>
      <c r="J17" s="9">
        <f t="shared" si="3"/>
        <v>332.20000000000005</v>
      </c>
      <c r="K17" s="9">
        <f t="shared" si="4"/>
        <v>1993.2</v>
      </c>
      <c r="L17" s="10" t="s">
        <v>112</v>
      </c>
      <c r="M17" s="4" t="s">
        <v>118</v>
      </c>
      <c r="N17" s="3">
        <v>5752746211</v>
      </c>
      <c r="O17" s="20" t="s">
        <v>119</v>
      </c>
      <c r="P17" s="4" t="s">
        <v>314</v>
      </c>
      <c r="Q17" s="28">
        <v>5752746211</v>
      </c>
      <c r="R17" s="21" t="s">
        <v>315</v>
      </c>
      <c r="S17" s="4" t="s">
        <v>316</v>
      </c>
      <c r="T17" s="28">
        <v>5752746211</v>
      </c>
      <c r="U17" s="21" t="s">
        <v>317</v>
      </c>
      <c r="V17" s="20"/>
      <c r="W17" s="20"/>
      <c r="X17" s="20"/>
      <c r="Y17" s="68"/>
      <c r="Z17" s="68"/>
      <c r="AA17" s="68"/>
      <c r="AB17" s="74" t="s">
        <v>112</v>
      </c>
      <c r="AC17" s="74"/>
      <c r="AD17" s="74"/>
      <c r="AE17" s="74"/>
      <c r="AF17" s="74"/>
      <c r="AG17" s="74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</row>
    <row r="18" spans="1:69" s="5" customFormat="1" x14ac:dyDescent="0.45">
      <c r="A18" s="34" t="s">
        <v>149</v>
      </c>
      <c r="B18" s="18" t="s">
        <v>190</v>
      </c>
      <c r="C18" s="8">
        <v>6000</v>
      </c>
      <c r="D18" s="9"/>
      <c r="E18" s="9">
        <f t="shared" si="0"/>
        <v>6000</v>
      </c>
      <c r="F18" s="9">
        <v>2491</v>
      </c>
      <c r="G18" s="9">
        <f t="shared" si="1"/>
        <v>498.20000000000005</v>
      </c>
      <c r="H18" s="9">
        <f t="shared" si="2"/>
        <v>2989.2</v>
      </c>
      <c r="I18" s="9">
        <v>2491</v>
      </c>
      <c r="J18" s="9">
        <f t="shared" si="3"/>
        <v>498.20000000000005</v>
      </c>
      <c r="K18" s="9">
        <f t="shared" si="4"/>
        <v>2989.2</v>
      </c>
      <c r="L18" s="19">
        <v>0.21794871794871795</v>
      </c>
      <c r="M18" s="4" t="s">
        <v>37</v>
      </c>
      <c r="N18" s="3">
        <v>5053842006</v>
      </c>
      <c r="O18" s="20" t="s">
        <v>54</v>
      </c>
      <c r="P18" s="4" t="s">
        <v>318</v>
      </c>
      <c r="Q18" s="28">
        <v>5053842006</v>
      </c>
      <c r="R18" s="21" t="s">
        <v>319</v>
      </c>
      <c r="S18" s="4" t="s">
        <v>320</v>
      </c>
      <c r="T18" s="28">
        <v>5053842006</v>
      </c>
      <c r="U18" s="21" t="s">
        <v>321</v>
      </c>
      <c r="V18" s="20"/>
      <c r="W18" s="20"/>
      <c r="X18" s="20"/>
      <c r="Y18" s="68" t="s">
        <v>495</v>
      </c>
      <c r="Z18" s="68">
        <v>5053842001</v>
      </c>
      <c r="AA18" s="68" t="s">
        <v>496</v>
      </c>
      <c r="AB18" s="11" t="s">
        <v>111</v>
      </c>
      <c r="AC18" s="11" t="s">
        <v>111</v>
      </c>
      <c r="AD18" s="11"/>
      <c r="AE18" s="11" t="s">
        <v>111</v>
      </c>
      <c r="AF18" s="11" t="s">
        <v>111</v>
      </c>
      <c r="AG18" s="11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</row>
    <row r="19" spans="1:69" s="5" customFormat="1" x14ac:dyDescent="0.45">
      <c r="A19" s="5" t="s">
        <v>8</v>
      </c>
      <c r="B19" s="18" t="s">
        <v>191</v>
      </c>
      <c r="C19" s="8">
        <v>13000</v>
      </c>
      <c r="D19" s="9"/>
      <c r="E19" s="9">
        <f t="shared" si="0"/>
        <v>13000</v>
      </c>
      <c r="F19" s="9">
        <v>12457</v>
      </c>
      <c r="G19" s="9">
        <f t="shared" si="1"/>
        <v>2491.4</v>
      </c>
      <c r="H19" s="9">
        <f t="shared" si="2"/>
        <v>14948.4</v>
      </c>
      <c r="I19" s="9">
        <v>12457</v>
      </c>
      <c r="J19" s="9">
        <f t="shared" si="3"/>
        <v>2491.4</v>
      </c>
      <c r="K19" s="9">
        <f t="shared" si="4"/>
        <v>14948.4</v>
      </c>
      <c r="L19" s="19">
        <v>0.51916932907348246</v>
      </c>
      <c r="M19" s="4" t="s">
        <v>38</v>
      </c>
      <c r="N19" s="3">
        <v>5055998778</v>
      </c>
      <c r="O19" s="20" t="s">
        <v>55</v>
      </c>
      <c r="P19" s="4" t="s">
        <v>322</v>
      </c>
      <c r="Q19" s="28">
        <v>5055998778</v>
      </c>
      <c r="R19" s="21" t="s">
        <v>323</v>
      </c>
      <c r="S19" s="4" t="s">
        <v>324</v>
      </c>
      <c r="T19" s="28">
        <v>5055998778</v>
      </c>
      <c r="U19" s="21" t="s">
        <v>325</v>
      </c>
      <c r="V19" s="4" t="s">
        <v>326</v>
      </c>
      <c r="W19" s="28">
        <v>5055998629</v>
      </c>
      <c r="X19" s="21" t="s">
        <v>327</v>
      </c>
      <c r="Y19" s="68" t="s">
        <v>38</v>
      </c>
      <c r="Z19" s="68">
        <v>5053249840</v>
      </c>
      <c r="AA19" s="68" t="s">
        <v>55</v>
      </c>
      <c r="AB19" s="11" t="s">
        <v>111</v>
      </c>
      <c r="AC19" s="11" t="s">
        <v>111</v>
      </c>
      <c r="AD19" s="11"/>
      <c r="AE19" s="11"/>
      <c r="AF19" s="11" t="s">
        <v>111</v>
      </c>
      <c r="AG19" s="11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</row>
    <row r="20" spans="1:69" s="5" customFormat="1" x14ac:dyDescent="0.45">
      <c r="A20" s="34" t="s">
        <v>150</v>
      </c>
      <c r="B20" s="18" t="s">
        <v>192</v>
      </c>
      <c r="C20" s="8">
        <v>1500</v>
      </c>
      <c r="D20" s="9"/>
      <c r="E20" s="9">
        <f t="shared" si="0"/>
        <v>1500</v>
      </c>
      <c r="F20" s="9">
        <v>1246</v>
      </c>
      <c r="G20" s="9">
        <f t="shared" si="1"/>
        <v>249.20000000000002</v>
      </c>
      <c r="H20" s="9">
        <f t="shared" si="2"/>
        <v>1495.2</v>
      </c>
      <c r="I20" s="9">
        <v>1246</v>
      </c>
      <c r="J20" s="9">
        <f t="shared" si="3"/>
        <v>249.20000000000002</v>
      </c>
      <c r="K20" s="9">
        <f t="shared" si="4"/>
        <v>1495.2</v>
      </c>
      <c r="L20" s="10" t="s">
        <v>112</v>
      </c>
      <c r="M20" s="4" t="s">
        <v>120</v>
      </c>
      <c r="N20" s="3">
        <v>5754782211</v>
      </c>
      <c r="O20" s="20" t="s">
        <v>121</v>
      </c>
      <c r="P20" s="4" t="s">
        <v>328</v>
      </c>
      <c r="Q20" s="28">
        <v>5754782211</v>
      </c>
      <c r="R20" s="21" t="s">
        <v>329</v>
      </c>
      <c r="S20" s="4" t="s">
        <v>330</v>
      </c>
      <c r="T20" s="28">
        <v>5754782211</v>
      </c>
      <c r="U20" s="21" t="s">
        <v>331</v>
      </c>
      <c r="V20" s="20"/>
      <c r="W20" s="20"/>
      <c r="X20" s="20"/>
      <c r="Y20" s="68"/>
      <c r="Z20" s="68"/>
      <c r="AA20" s="68"/>
      <c r="AB20" s="74" t="s">
        <v>112</v>
      </c>
      <c r="AC20" s="74"/>
      <c r="AD20" s="74"/>
      <c r="AE20" s="74"/>
      <c r="AF20" s="74"/>
      <c r="AG20" s="74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</row>
    <row r="21" spans="1:69" s="5" customFormat="1" x14ac:dyDescent="0.45">
      <c r="A21" s="34" t="s">
        <v>228</v>
      </c>
      <c r="B21" s="18" t="s">
        <v>229</v>
      </c>
      <c r="C21" s="8">
        <v>13000</v>
      </c>
      <c r="D21" s="9"/>
      <c r="E21" s="9">
        <f t="shared" si="0"/>
        <v>13000</v>
      </c>
      <c r="F21" s="9">
        <v>12457</v>
      </c>
      <c r="G21" s="9">
        <f t="shared" si="1"/>
        <v>2491.4</v>
      </c>
      <c r="H21" s="9">
        <f t="shared" si="2"/>
        <v>14948.4</v>
      </c>
      <c r="I21" s="9">
        <v>12457</v>
      </c>
      <c r="J21" s="9">
        <f t="shared" si="3"/>
        <v>2491.4</v>
      </c>
      <c r="K21" s="9">
        <f t="shared" si="4"/>
        <v>14948.4</v>
      </c>
      <c r="L21" s="19">
        <v>7.1052631578947367E-2</v>
      </c>
      <c r="M21" s="4" t="s">
        <v>39</v>
      </c>
      <c r="N21" s="3">
        <v>5758826773</v>
      </c>
      <c r="O21" s="20" t="s">
        <v>56</v>
      </c>
      <c r="P21" s="4" t="s">
        <v>332</v>
      </c>
      <c r="Q21" s="28">
        <v>5758826284</v>
      </c>
      <c r="R21" s="21" t="s">
        <v>333</v>
      </c>
      <c r="S21" s="4" t="s">
        <v>334</v>
      </c>
      <c r="T21" s="28">
        <v>5758826775</v>
      </c>
      <c r="U21" s="21" t="s">
        <v>335</v>
      </c>
      <c r="V21" s="4" t="s">
        <v>336</v>
      </c>
      <c r="W21" s="28">
        <v>5758826203</v>
      </c>
      <c r="X21" s="21" t="s">
        <v>337</v>
      </c>
      <c r="Y21" s="68"/>
      <c r="Z21" s="68"/>
      <c r="AA21" s="68"/>
      <c r="AB21" s="11" t="s">
        <v>111</v>
      </c>
      <c r="AC21" s="11" t="s">
        <v>111</v>
      </c>
      <c r="AD21" s="11"/>
      <c r="AE21" s="11"/>
      <c r="AF21" s="11"/>
      <c r="AG21" s="11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</row>
    <row r="22" spans="1:69" s="5" customFormat="1" x14ac:dyDescent="0.45">
      <c r="A22" s="34" t="s">
        <v>230</v>
      </c>
      <c r="B22" s="18" t="s">
        <v>236</v>
      </c>
      <c r="C22" s="29">
        <v>13000</v>
      </c>
      <c r="D22" s="9"/>
      <c r="E22" s="9">
        <f t="shared" si="0"/>
        <v>13000</v>
      </c>
      <c r="F22" s="78" t="s">
        <v>238</v>
      </c>
      <c r="G22" s="78"/>
      <c r="H22" s="78"/>
      <c r="I22" s="78"/>
      <c r="J22" s="78"/>
      <c r="K22" s="78"/>
      <c r="L22" s="19"/>
      <c r="M22" s="4" t="s">
        <v>248</v>
      </c>
      <c r="N22" s="3">
        <v>5057211126</v>
      </c>
      <c r="O22" s="20" t="s">
        <v>249</v>
      </c>
      <c r="P22" s="4" t="s">
        <v>338</v>
      </c>
      <c r="Q22" s="28">
        <v>5058797332</v>
      </c>
      <c r="R22" s="21" t="s">
        <v>339</v>
      </c>
      <c r="S22" s="4" t="s">
        <v>340</v>
      </c>
      <c r="T22" s="28">
        <v>5057211075</v>
      </c>
      <c r="U22" s="21" t="s">
        <v>341</v>
      </c>
      <c r="V22" s="4" t="s">
        <v>342</v>
      </c>
      <c r="W22" s="28">
        <v>5057211126</v>
      </c>
      <c r="X22" s="21" t="s">
        <v>343</v>
      </c>
      <c r="Y22" s="68"/>
      <c r="Z22" s="68"/>
      <c r="AA22" s="68"/>
      <c r="AB22" s="74" t="s">
        <v>112</v>
      </c>
      <c r="AC22" s="74"/>
      <c r="AD22" s="74"/>
      <c r="AE22" s="74"/>
      <c r="AF22" s="74"/>
      <c r="AG22" s="74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</row>
    <row r="23" spans="1:69" s="5" customFormat="1" ht="16.399999999999999" customHeight="1" x14ac:dyDescent="0.45">
      <c r="A23" s="34" t="s">
        <v>151</v>
      </c>
      <c r="B23" s="32" t="s">
        <v>481</v>
      </c>
      <c r="C23" s="8">
        <v>1500</v>
      </c>
      <c r="D23" s="9"/>
      <c r="E23" s="9">
        <f t="shared" si="0"/>
        <v>1500</v>
      </c>
      <c r="F23" s="9">
        <v>1661</v>
      </c>
      <c r="G23" s="9">
        <f t="shared" si="1"/>
        <v>332.20000000000005</v>
      </c>
      <c r="H23" s="9">
        <f t="shared" si="2"/>
        <v>1993.2</v>
      </c>
      <c r="I23" s="9">
        <v>1661</v>
      </c>
      <c r="J23" s="9">
        <f t="shared" si="3"/>
        <v>332.20000000000005</v>
      </c>
      <c r="K23" s="9">
        <f t="shared" si="4"/>
        <v>1993.2</v>
      </c>
      <c r="L23" s="19">
        <v>0.57999999999999996</v>
      </c>
      <c r="M23" s="4" t="s">
        <v>29</v>
      </c>
      <c r="N23" s="3">
        <v>5753883343</v>
      </c>
      <c r="O23" s="20" t="s">
        <v>57</v>
      </c>
      <c r="P23" s="4" t="s">
        <v>483</v>
      </c>
      <c r="Q23" s="4">
        <v>5753883343</v>
      </c>
      <c r="R23" s="21" t="s">
        <v>484</v>
      </c>
      <c r="S23" s="4"/>
      <c r="T23" s="3"/>
      <c r="U23" s="20"/>
      <c r="V23" s="20"/>
      <c r="W23" s="20"/>
      <c r="X23" s="20"/>
      <c r="Y23" s="68"/>
      <c r="Z23" s="68"/>
      <c r="AA23" s="68"/>
      <c r="AB23" s="11" t="s">
        <v>111</v>
      </c>
      <c r="AC23" s="11" t="s">
        <v>111</v>
      </c>
      <c r="AD23" s="11"/>
      <c r="AE23" s="11" t="s">
        <v>111</v>
      </c>
      <c r="AF23" s="11" t="s">
        <v>111</v>
      </c>
      <c r="AG23" s="11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</row>
    <row r="24" spans="1:69" s="5" customFormat="1" x14ac:dyDescent="0.45">
      <c r="A24" s="5" t="s">
        <v>9</v>
      </c>
      <c r="B24" s="18" t="s">
        <v>193</v>
      </c>
      <c r="C24" s="8">
        <v>6000</v>
      </c>
      <c r="D24" s="9"/>
      <c r="E24" s="9">
        <f t="shared" si="0"/>
        <v>6000</v>
      </c>
      <c r="F24" s="9">
        <v>4983</v>
      </c>
      <c r="G24" s="9">
        <f t="shared" si="1"/>
        <v>996.6</v>
      </c>
      <c r="H24" s="9">
        <f t="shared" si="2"/>
        <v>5979.6</v>
      </c>
      <c r="I24" s="9">
        <v>4983</v>
      </c>
      <c r="J24" s="9">
        <f t="shared" si="3"/>
        <v>996.6</v>
      </c>
      <c r="K24" s="9">
        <f t="shared" si="4"/>
        <v>5979.6</v>
      </c>
      <c r="L24" s="19">
        <v>4.6153846153846156E-2</v>
      </c>
      <c r="M24" s="4" t="s">
        <v>33</v>
      </c>
      <c r="N24" s="3">
        <v>5756218060</v>
      </c>
      <c r="O24" s="20" t="s">
        <v>58</v>
      </c>
      <c r="P24" s="4" t="s">
        <v>344</v>
      </c>
      <c r="Q24" s="28">
        <v>5752678207</v>
      </c>
      <c r="R24" s="21" t="s">
        <v>345</v>
      </c>
      <c r="S24" s="4" t="s">
        <v>346</v>
      </c>
      <c r="T24" s="28">
        <v>5752678226</v>
      </c>
      <c r="U24" s="21" t="s">
        <v>347</v>
      </c>
      <c r="V24" s="4" t="s">
        <v>348</v>
      </c>
      <c r="W24" s="28">
        <v>5752678200</v>
      </c>
      <c r="X24" s="21" t="s">
        <v>349</v>
      </c>
      <c r="Y24" s="68"/>
      <c r="Z24" s="68"/>
      <c r="AA24" s="68"/>
      <c r="AB24" s="11" t="s">
        <v>111</v>
      </c>
      <c r="AC24" s="11" t="s">
        <v>111</v>
      </c>
      <c r="AD24" s="11"/>
      <c r="AE24" s="11"/>
      <c r="AF24" s="11"/>
      <c r="AG24" s="11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</row>
    <row r="25" spans="1:69" s="5" customFormat="1" x14ac:dyDescent="0.45">
      <c r="A25" s="5" t="s">
        <v>10</v>
      </c>
      <c r="B25" s="18" t="s">
        <v>194</v>
      </c>
      <c r="C25" s="8">
        <v>13000</v>
      </c>
      <c r="D25" s="9"/>
      <c r="E25" s="9">
        <f t="shared" si="0"/>
        <v>13000</v>
      </c>
      <c r="F25" s="9">
        <v>12457</v>
      </c>
      <c r="G25" s="9">
        <f t="shared" si="1"/>
        <v>2491.4</v>
      </c>
      <c r="H25" s="9">
        <f t="shared" si="2"/>
        <v>14948.4</v>
      </c>
      <c r="I25" s="9">
        <v>12457</v>
      </c>
      <c r="J25" s="9">
        <f t="shared" si="3"/>
        <v>2491.4</v>
      </c>
      <c r="K25" s="9">
        <f t="shared" si="4"/>
        <v>14948.4</v>
      </c>
      <c r="L25" s="19">
        <v>8.2633720000000008E-2</v>
      </c>
      <c r="M25" s="4" t="s">
        <v>40</v>
      </c>
      <c r="N25" s="3">
        <v>5754330220</v>
      </c>
      <c r="O25" s="20" t="s">
        <v>59</v>
      </c>
      <c r="P25" s="4" t="s">
        <v>350</v>
      </c>
      <c r="Q25" s="28">
        <v>5754330220</v>
      </c>
      <c r="R25" s="21" t="s">
        <v>351</v>
      </c>
      <c r="S25" s="4" t="s">
        <v>352</v>
      </c>
      <c r="T25" s="28">
        <v>5754330100</v>
      </c>
      <c r="U25" s="21" t="s">
        <v>353</v>
      </c>
      <c r="V25" s="20"/>
      <c r="W25" s="20"/>
      <c r="X25" s="20"/>
      <c r="Y25" s="68"/>
      <c r="Z25" s="68"/>
      <c r="AA25" s="68"/>
      <c r="AB25" s="11" t="s">
        <v>111</v>
      </c>
      <c r="AC25" s="11" t="s">
        <v>111</v>
      </c>
      <c r="AD25" s="11"/>
      <c r="AE25" s="11"/>
      <c r="AF25" s="11"/>
      <c r="AG25" s="11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</row>
    <row r="26" spans="1:69" s="5" customFormat="1" x14ac:dyDescent="0.45">
      <c r="A26" s="5" t="s">
        <v>11</v>
      </c>
      <c r="B26" s="18" t="s">
        <v>195</v>
      </c>
      <c r="C26" s="8">
        <v>1500</v>
      </c>
      <c r="D26" s="9"/>
      <c r="E26" s="9">
        <f t="shared" si="0"/>
        <v>1500</v>
      </c>
      <c r="F26" s="9">
        <v>623</v>
      </c>
      <c r="G26" s="9">
        <f t="shared" si="1"/>
        <v>124.60000000000001</v>
      </c>
      <c r="H26" s="9">
        <f t="shared" si="2"/>
        <v>747.6</v>
      </c>
      <c r="I26" s="9">
        <v>623</v>
      </c>
      <c r="J26" s="9">
        <f t="shared" si="3"/>
        <v>124.60000000000001</v>
      </c>
      <c r="K26" s="9">
        <f t="shared" si="4"/>
        <v>747.6</v>
      </c>
      <c r="L26" s="19">
        <v>4.4999999999999998E-2</v>
      </c>
      <c r="M26" s="4" t="s">
        <v>97</v>
      </c>
      <c r="N26" s="3">
        <v>5752797353</v>
      </c>
      <c r="O26" s="20" t="s">
        <v>122</v>
      </c>
      <c r="P26" s="4" t="s">
        <v>354</v>
      </c>
      <c r="Q26" s="28">
        <v>5752797353</v>
      </c>
      <c r="R26" s="21" t="s">
        <v>355</v>
      </c>
      <c r="S26" s="4"/>
      <c r="T26" s="3"/>
      <c r="U26" s="20"/>
      <c r="V26" s="20"/>
      <c r="W26" s="20"/>
      <c r="X26" s="20"/>
      <c r="Y26" s="68"/>
      <c r="Z26" s="68"/>
      <c r="AA26" s="68"/>
      <c r="AB26" s="11" t="s">
        <v>111</v>
      </c>
      <c r="AC26" s="11" t="s">
        <v>111</v>
      </c>
      <c r="AD26" s="11"/>
      <c r="AE26" s="11"/>
      <c r="AF26" s="11"/>
      <c r="AG26" s="11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</row>
    <row r="27" spans="1:69" s="5" customFormat="1" x14ac:dyDescent="0.45">
      <c r="A27" s="5" t="s">
        <v>12</v>
      </c>
      <c r="B27" s="18" t="s">
        <v>196</v>
      </c>
      <c r="C27" s="8">
        <v>5000</v>
      </c>
      <c r="D27" s="9"/>
      <c r="E27" s="9">
        <f t="shared" si="0"/>
        <v>5000</v>
      </c>
      <c r="F27" s="9">
        <v>1661</v>
      </c>
      <c r="G27" s="9">
        <f t="shared" si="1"/>
        <v>332.20000000000005</v>
      </c>
      <c r="H27" s="9">
        <f t="shared" si="2"/>
        <v>1993.2</v>
      </c>
      <c r="I27" s="9">
        <v>1661</v>
      </c>
      <c r="J27" s="9">
        <f t="shared" si="3"/>
        <v>332.20000000000005</v>
      </c>
      <c r="K27" s="9">
        <f t="shared" si="4"/>
        <v>1993.2</v>
      </c>
      <c r="L27" s="19">
        <v>0.49523542253898944</v>
      </c>
      <c r="M27" s="4" t="s">
        <v>142</v>
      </c>
      <c r="N27" s="3">
        <v>5058420902</v>
      </c>
      <c r="O27" s="20" t="s">
        <v>141</v>
      </c>
      <c r="P27" s="4" t="s">
        <v>356</v>
      </c>
      <c r="Q27" s="28">
        <v>5758347391</v>
      </c>
      <c r="R27" s="21" t="s">
        <v>357</v>
      </c>
      <c r="S27" s="4" t="s">
        <v>358</v>
      </c>
      <c r="T27" s="28">
        <v>5758347391</v>
      </c>
      <c r="U27" s="21" t="s">
        <v>359</v>
      </c>
      <c r="V27" s="20"/>
      <c r="W27" s="20"/>
      <c r="X27" s="20"/>
      <c r="Y27" s="68"/>
      <c r="Z27" s="68"/>
      <c r="AA27" s="68"/>
      <c r="AB27" s="11" t="s">
        <v>111</v>
      </c>
      <c r="AC27" s="11" t="s">
        <v>111</v>
      </c>
      <c r="AD27" s="11"/>
      <c r="AE27" s="11"/>
      <c r="AF27" s="11" t="s">
        <v>111</v>
      </c>
      <c r="AG27" s="11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</row>
    <row r="28" spans="1:69" s="5" customFormat="1" x14ac:dyDescent="0.45">
      <c r="A28" s="34" t="s">
        <v>152</v>
      </c>
      <c r="B28" s="18" t="s">
        <v>197</v>
      </c>
      <c r="C28" s="8">
        <v>13000</v>
      </c>
      <c r="D28" s="9"/>
      <c r="E28" s="9">
        <f t="shared" si="0"/>
        <v>13000</v>
      </c>
      <c r="F28" s="9">
        <v>12457</v>
      </c>
      <c r="G28" s="9">
        <f t="shared" si="1"/>
        <v>2491.4</v>
      </c>
      <c r="H28" s="9">
        <f t="shared" si="2"/>
        <v>14948.4</v>
      </c>
      <c r="I28" s="9">
        <v>12457</v>
      </c>
      <c r="J28" s="9">
        <f t="shared" si="3"/>
        <v>2491.4</v>
      </c>
      <c r="K28" s="9">
        <f t="shared" si="4"/>
        <v>14948.4</v>
      </c>
      <c r="L28" s="10" t="s">
        <v>112</v>
      </c>
      <c r="M28" s="4" t="s">
        <v>93</v>
      </c>
      <c r="N28" s="3">
        <v>5755275934</v>
      </c>
      <c r="O28" s="20" t="s">
        <v>125</v>
      </c>
      <c r="P28" s="4" t="s">
        <v>366</v>
      </c>
      <c r="Q28" s="28">
        <v>5755275993</v>
      </c>
      <c r="R28" s="21" t="s">
        <v>367</v>
      </c>
      <c r="S28" s="4" t="s">
        <v>368</v>
      </c>
      <c r="T28" s="28">
        <v>5756444965</v>
      </c>
      <c r="U28" s="21" t="s">
        <v>369</v>
      </c>
      <c r="V28" s="4" t="s">
        <v>370</v>
      </c>
      <c r="W28" s="28"/>
      <c r="X28" s="21" t="s">
        <v>371</v>
      </c>
      <c r="Y28" s="68" t="s">
        <v>497</v>
      </c>
      <c r="Z28" s="68">
        <v>5755275800</v>
      </c>
      <c r="AA28" s="68" t="s">
        <v>498</v>
      </c>
      <c r="AB28" s="11" t="s">
        <v>111</v>
      </c>
      <c r="AC28" s="11" t="s">
        <v>111</v>
      </c>
      <c r="AD28" s="11"/>
      <c r="AE28" s="11"/>
      <c r="AF28" s="11"/>
      <c r="AG28" s="11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</row>
    <row r="29" spans="1:69" s="5" customFormat="1" x14ac:dyDescent="0.45">
      <c r="A29" s="5" t="s">
        <v>164</v>
      </c>
      <c r="B29" s="18" t="s">
        <v>198</v>
      </c>
      <c r="C29" s="8">
        <v>6000</v>
      </c>
      <c r="D29" s="9"/>
      <c r="E29" s="9">
        <f t="shared" si="0"/>
        <v>6000</v>
      </c>
      <c r="F29" s="9">
        <v>4983</v>
      </c>
      <c r="G29" s="9">
        <f t="shared" si="1"/>
        <v>996.6</v>
      </c>
      <c r="H29" s="9">
        <f t="shared" si="2"/>
        <v>5979.6</v>
      </c>
      <c r="I29" s="9">
        <v>4983</v>
      </c>
      <c r="J29" s="9">
        <f t="shared" si="3"/>
        <v>996.6</v>
      </c>
      <c r="K29" s="9">
        <f t="shared" si="4"/>
        <v>5979.6</v>
      </c>
      <c r="L29" s="19">
        <v>3.8440000000000002E-2</v>
      </c>
      <c r="M29" s="4" t="s">
        <v>41</v>
      </c>
      <c r="N29" s="3">
        <v>5054545714</v>
      </c>
      <c r="O29" s="20" t="s">
        <v>60</v>
      </c>
      <c r="P29" s="4" t="s">
        <v>360</v>
      </c>
      <c r="Q29" s="28">
        <v>5054545715</v>
      </c>
      <c r="R29" s="21" t="s">
        <v>361</v>
      </c>
      <c r="S29" s="4" t="s">
        <v>362</v>
      </c>
      <c r="T29" s="28">
        <v>5054545721</v>
      </c>
      <c r="U29" s="21" t="s">
        <v>363</v>
      </c>
      <c r="V29" s="4" t="s">
        <v>364</v>
      </c>
      <c r="W29" s="28">
        <v>5054545700</v>
      </c>
      <c r="X29" s="21" t="s">
        <v>365</v>
      </c>
      <c r="Y29" s="68"/>
      <c r="Z29" s="68"/>
      <c r="AA29" s="68"/>
      <c r="AB29" s="11" t="s">
        <v>111</v>
      </c>
      <c r="AC29" s="11" t="s">
        <v>111</v>
      </c>
      <c r="AD29" s="11"/>
      <c r="AE29" s="11" t="s">
        <v>111</v>
      </c>
      <c r="AF29" s="11" t="s">
        <v>111</v>
      </c>
      <c r="AG29" s="11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</row>
    <row r="30" spans="1:69" s="5" customFormat="1" x14ac:dyDescent="0.45">
      <c r="A30" s="5" t="s">
        <v>13</v>
      </c>
      <c r="B30" s="18" t="s">
        <v>199</v>
      </c>
      <c r="C30" s="8">
        <v>1500</v>
      </c>
      <c r="D30" s="9"/>
      <c r="E30" s="9">
        <f t="shared" si="0"/>
        <v>1500</v>
      </c>
      <c r="F30" s="9">
        <v>1661</v>
      </c>
      <c r="G30" s="9">
        <f t="shared" si="1"/>
        <v>332.20000000000005</v>
      </c>
      <c r="H30" s="9">
        <f t="shared" si="2"/>
        <v>1993.2</v>
      </c>
      <c r="I30" s="9">
        <v>1661</v>
      </c>
      <c r="J30" s="9">
        <f t="shared" si="3"/>
        <v>332.20000000000005</v>
      </c>
      <c r="K30" s="9">
        <f t="shared" si="4"/>
        <v>1993.2</v>
      </c>
      <c r="L30" s="19">
        <v>0</v>
      </c>
      <c r="M30" s="4" t="s">
        <v>42</v>
      </c>
      <c r="N30" s="3">
        <v>5754872252</v>
      </c>
      <c r="O30" s="20" t="s">
        <v>61</v>
      </c>
      <c r="P30" s="4" t="s">
        <v>372</v>
      </c>
      <c r="Q30" s="28">
        <v>5054872252</v>
      </c>
      <c r="R30" s="21" t="s">
        <v>373</v>
      </c>
      <c r="S30" s="4" t="s">
        <v>374</v>
      </c>
      <c r="T30" s="28">
        <v>5754872252</v>
      </c>
      <c r="U30" s="21" t="s">
        <v>375</v>
      </c>
      <c r="V30" s="20"/>
      <c r="W30" s="20"/>
      <c r="X30" s="20"/>
      <c r="Y30" s="68"/>
      <c r="Z30" s="68"/>
      <c r="AA30" s="68"/>
      <c r="AB30" s="74" t="s">
        <v>112</v>
      </c>
      <c r="AC30" s="74"/>
      <c r="AD30" s="74"/>
      <c r="AE30" s="74"/>
      <c r="AF30" s="74"/>
      <c r="AG30" s="74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</row>
    <row r="31" spans="1:69" s="5" customFormat="1" x14ac:dyDescent="0.45">
      <c r="A31" s="34" t="s">
        <v>165</v>
      </c>
      <c r="B31" s="18" t="s">
        <v>200</v>
      </c>
      <c r="C31" s="8">
        <v>5000</v>
      </c>
      <c r="D31" s="9"/>
      <c r="E31" s="9">
        <f t="shared" si="0"/>
        <v>5000</v>
      </c>
      <c r="F31" s="9">
        <v>4983</v>
      </c>
      <c r="G31" s="9">
        <f t="shared" si="1"/>
        <v>996.6</v>
      </c>
      <c r="H31" s="9">
        <f t="shared" si="2"/>
        <v>5979.6</v>
      </c>
      <c r="I31" s="9">
        <v>4983</v>
      </c>
      <c r="J31" s="9">
        <f t="shared" si="3"/>
        <v>996.6</v>
      </c>
      <c r="K31" s="9">
        <f t="shared" si="4"/>
        <v>5979.6</v>
      </c>
      <c r="L31" s="19">
        <v>9.1803278688524587E-2</v>
      </c>
      <c r="M31" s="4" t="s">
        <v>33</v>
      </c>
      <c r="N31" s="3">
        <v>5756218060</v>
      </c>
      <c r="O31" s="20" t="s">
        <v>62</v>
      </c>
      <c r="P31" s="4" t="s">
        <v>376</v>
      </c>
      <c r="Q31" s="28">
        <v>5755429361</v>
      </c>
      <c r="R31" s="21" t="s">
        <v>377</v>
      </c>
      <c r="S31" s="4" t="s">
        <v>378</v>
      </c>
      <c r="T31" s="28">
        <v>5755429361</v>
      </c>
      <c r="U31" s="21" t="s">
        <v>379</v>
      </c>
      <c r="V31" s="20"/>
      <c r="W31" s="20"/>
      <c r="X31" s="20"/>
      <c r="Y31" s="68"/>
      <c r="Z31" s="68"/>
      <c r="AA31" s="68"/>
      <c r="AB31" s="11" t="s">
        <v>111</v>
      </c>
      <c r="AC31" s="11" t="s">
        <v>111</v>
      </c>
      <c r="AD31" s="11"/>
      <c r="AE31" s="11"/>
      <c r="AF31" s="11"/>
      <c r="AG31" s="11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</row>
    <row r="32" spans="1:69" s="5" customFormat="1" x14ac:dyDescent="0.45">
      <c r="A32" s="5" t="s">
        <v>166</v>
      </c>
      <c r="B32" s="18" t="s">
        <v>201</v>
      </c>
      <c r="C32" s="8">
        <v>13000</v>
      </c>
      <c r="D32" s="9"/>
      <c r="E32" s="9">
        <f t="shared" si="0"/>
        <v>13000</v>
      </c>
      <c r="F32" s="9">
        <v>12457</v>
      </c>
      <c r="G32" s="9">
        <f t="shared" si="1"/>
        <v>2491.4</v>
      </c>
      <c r="H32" s="9">
        <f t="shared" si="2"/>
        <v>14948.4</v>
      </c>
      <c r="I32" s="9">
        <v>12457</v>
      </c>
      <c r="J32" s="9">
        <f t="shared" si="3"/>
        <v>2491.4</v>
      </c>
      <c r="K32" s="9">
        <f t="shared" si="4"/>
        <v>14948.4</v>
      </c>
      <c r="L32" s="19">
        <v>0.09</v>
      </c>
      <c r="M32" s="4" t="s">
        <v>43</v>
      </c>
      <c r="N32" s="3">
        <v>5058662490</v>
      </c>
      <c r="O32" s="20" t="s">
        <v>63</v>
      </c>
      <c r="P32" s="4" t="s">
        <v>380</v>
      </c>
      <c r="Q32" s="28">
        <v>5058664758</v>
      </c>
      <c r="R32" s="21" t="s">
        <v>381</v>
      </c>
      <c r="S32" s="4" t="s">
        <v>382</v>
      </c>
      <c r="T32" s="28">
        <v>5058664759</v>
      </c>
      <c r="U32" s="21" t="s">
        <v>383</v>
      </c>
      <c r="V32" s="4" t="s">
        <v>384</v>
      </c>
      <c r="W32" s="28">
        <v>5058659636</v>
      </c>
      <c r="X32" s="21" t="s">
        <v>385</v>
      </c>
      <c r="Y32" s="68"/>
      <c r="Z32" s="68"/>
      <c r="AA32" s="68"/>
      <c r="AB32" s="11" t="s">
        <v>111</v>
      </c>
      <c r="AC32" s="11" t="s">
        <v>111</v>
      </c>
      <c r="AD32" s="11"/>
      <c r="AE32" s="11" t="s">
        <v>111</v>
      </c>
      <c r="AF32" s="11" t="s">
        <v>111</v>
      </c>
      <c r="AG32" s="11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</row>
    <row r="33" spans="1:69" s="5" customFormat="1" x14ac:dyDescent="0.45">
      <c r="A33" s="5" t="s">
        <v>14</v>
      </c>
      <c r="B33" s="18" t="s">
        <v>202</v>
      </c>
      <c r="C33" s="8">
        <v>5000</v>
      </c>
      <c r="D33" s="9"/>
      <c r="E33" s="9">
        <f t="shared" si="0"/>
        <v>5000</v>
      </c>
      <c r="F33" s="9">
        <v>1661</v>
      </c>
      <c r="G33" s="9">
        <f t="shared" si="1"/>
        <v>332.20000000000005</v>
      </c>
      <c r="H33" s="9">
        <f t="shared" si="2"/>
        <v>1993.2</v>
      </c>
      <c r="I33" s="9">
        <v>1661</v>
      </c>
      <c r="J33" s="9">
        <f t="shared" si="3"/>
        <v>332.20000000000005</v>
      </c>
      <c r="K33" s="9">
        <f t="shared" si="4"/>
        <v>1993.2</v>
      </c>
      <c r="L33" s="19">
        <v>0.4</v>
      </c>
      <c r="M33" s="4" t="s">
        <v>386</v>
      </c>
      <c r="N33" s="28">
        <v>5758548031</v>
      </c>
      <c r="O33" s="21" t="s">
        <v>387</v>
      </c>
      <c r="P33" s="4" t="s">
        <v>44</v>
      </c>
      <c r="Q33" s="28">
        <v>5758548031</v>
      </c>
      <c r="R33" s="21" t="s">
        <v>388</v>
      </c>
      <c r="S33" s="4" t="s">
        <v>389</v>
      </c>
      <c r="T33" s="28">
        <v>5758548031</v>
      </c>
      <c r="U33" s="21" t="s">
        <v>390</v>
      </c>
      <c r="V33" s="68"/>
      <c r="W33" s="68"/>
      <c r="X33" s="68"/>
      <c r="Y33" s="11" t="s">
        <v>111</v>
      </c>
      <c r="Z33" s="11" t="s">
        <v>111</v>
      </c>
      <c r="AA33" s="11"/>
      <c r="AB33" s="11"/>
      <c r="AC33" s="11"/>
      <c r="AD33" s="11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</row>
    <row r="34" spans="1:69" s="5" customFormat="1" x14ac:dyDescent="0.45">
      <c r="A34" s="5" t="s">
        <v>232</v>
      </c>
      <c r="B34" s="32" t="s">
        <v>485</v>
      </c>
      <c r="C34" s="29">
        <v>1500</v>
      </c>
      <c r="D34" s="9"/>
      <c r="E34" s="9">
        <f t="shared" si="0"/>
        <v>1500</v>
      </c>
      <c r="F34" s="78" t="s">
        <v>238</v>
      </c>
      <c r="G34" s="78"/>
      <c r="H34" s="78"/>
      <c r="I34" s="78"/>
      <c r="J34" s="78"/>
      <c r="K34" s="78"/>
      <c r="L34" s="4"/>
      <c r="M34" s="5" t="s">
        <v>250</v>
      </c>
      <c r="N34" s="6">
        <v>5058737758</v>
      </c>
      <c r="O34" s="20" t="s">
        <v>251</v>
      </c>
      <c r="P34" s="5" t="s">
        <v>486</v>
      </c>
      <c r="Q34" s="4">
        <v>5058737758</v>
      </c>
      <c r="R34" s="21" t="s">
        <v>487</v>
      </c>
      <c r="T34" s="6"/>
      <c r="U34" s="20"/>
      <c r="V34" s="20"/>
      <c r="W34" s="20"/>
      <c r="X34" s="20"/>
      <c r="Y34" s="68"/>
      <c r="Z34" s="68"/>
      <c r="AA34" s="68"/>
      <c r="AB34" s="74" t="s">
        <v>112</v>
      </c>
      <c r="AC34" s="74"/>
      <c r="AD34" s="74"/>
      <c r="AE34" s="74"/>
      <c r="AF34" s="74"/>
      <c r="AG34" s="74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</row>
    <row r="35" spans="1:69" s="5" customFormat="1" x14ac:dyDescent="0.45">
      <c r="A35" s="5" t="s">
        <v>15</v>
      </c>
      <c r="B35" s="18" t="s">
        <v>203</v>
      </c>
      <c r="C35" s="8">
        <v>1500</v>
      </c>
      <c r="D35" s="9"/>
      <c r="E35" s="9">
        <f t="shared" si="0"/>
        <v>1500</v>
      </c>
      <c r="F35" s="9">
        <v>1661</v>
      </c>
      <c r="G35" s="9">
        <f t="shared" si="1"/>
        <v>332.20000000000005</v>
      </c>
      <c r="H35" s="9">
        <f t="shared" si="2"/>
        <v>1993.2</v>
      </c>
      <c r="I35" s="9">
        <v>1661</v>
      </c>
      <c r="J35" s="9">
        <f t="shared" si="3"/>
        <v>332.20000000000005</v>
      </c>
      <c r="K35" s="9">
        <f t="shared" si="4"/>
        <v>1993.2</v>
      </c>
      <c r="L35" s="19">
        <v>0.27706975712450144</v>
      </c>
      <c r="M35" s="4" t="s">
        <v>98</v>
      </c>
      <c r="N35" s="3">
        <v>5753753037</v>
      </c>
      <c r="O35" s="20" t="s">
        <v>130</v>
      </c>
      <c r="P35" s="4" t="s">
        <v>391</v>
      </c>
      <c r="Q35" s="28">
        <v>5753753022</v>
      </c>
      <c r="R35" s="21" t="s">
        <v>392</v>
      </c>
      <c r="S35" s="4" t="s">
        <v>393</v>
      </c>
      <c r="T35" s="28">
        <v>5753753001</v>
      </c>
      <c r="U35" s="21" t="s">
        <v>394</v>
      </c>
      <c r="V35" s="20"/>
      <c r="W35" s="20"/>
      <c r="X35" s="20"/>
      <c r="Y35" s="68"/>
      <c r="Z35" s="68"/>
      <c r="AA35" s="68"/>
      <c r="AB35" s="11"/>
      <c r="AC35" s="11"/>
      <c r="AD35" s="11"/>
      <c r="AE35" s="11" t="s">
        <v>111</v>
      </c>
      <c r="AF35" s="11" t="s">
        <v>111</v>
      </c>
      <c r="AG35" s="11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</row>
    <row r="36" spans="1:69" s="5" customFormat="1" x14ac:dyDescent="0.45">
      <c r="A36" s="5" t="s">
        <v>167</v>
      </c>
      <c r="B36" s="18" t="s">
        <v>204</v>
      </c>
      <c r="C36" s="8">
        <v>5000</v>
      </c>
      <c r="D36" s="9"/>
      <c r="E36" s="9">
        <f t="shared" si="0"/>
        <v>5000</v>
      </c>
      <c r="F36" s="9">
        <v>1246</v>
      </c>
      <c r="G36" s="9">
        <f t="shared" si="1"/>
        <v>249.20000000000002</v>
      </c>
      <c r="H36" s="9">
        <f t="shared" si="2"/>
        <v>1495.2</v>
      </c>
      <c r="I36" s="9">
        <v>1246</v>
      </c>
      <c r="J36" s="9">
        <f t="shared" si="3"/>
        <v>249.20000000000002</v>
      </c>
      <c r="K36" s="9">
        <f t="shared" si="4"/>
        <v>1495.2</v>
      </c>
      <c r="L36" s="19">
        <v>0.12408298198217604</v>
      </c>
      <c r="M36" s="4" t="s">
        <v>45</v>
      </c>
      <c r="N36" s="3">
        <v>5752534267</v>
      </c>
      <c r="O36" s="20" t="s">
        <v>64</v>
      </c>
      <c r="P36" s="4" t="s">
        <v>395</v>
      </c>
      <c r="Q36" s="28" t="s">
        <v>396</v>
      </c>
      <c r="R36" s="21" t="s">
        <v>397</v>
      </c>
      <c r="S36" s="4" t="s">
        <v>398</v>
      </c>
      <c r="T36" s="28">
        <v>5752534269</v>
      </c>
      <c r="U36" s="21" t="s">
        <v>399</v>
      </c>
      <c r="V36" s="4" t="s">
        <v>400</v>
      </c>
      <c r="W36" s="35" t="s">
        <v>396</v>
      </c>
      <c r="X36" s="21" t="s">
        <v>401</v>
      </c>
      <c r="Y36" s="68" t="s">
        <v>499</v>
      </c>
      <c r="Z36" s="68">
        <v>5752534269</v>
      </c>
      <c r="AA36" s="68" t="s">
        <v>500</v>
      </c>
      <c r="AB36" s="11" t="s">
        <v>111</v>
      </c>
      <c r="AC36" s="11" t="s">
        <v>111</v>
      </c>
      <c r="AD36" s="11"/>
      <c r="AE36" s="11" t="s">
        <v>111</v>
      </c>
      <c r="AF36" s="11" t="s">
        <v>111</v>
      </c>
      <c r="AG36" s="11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69" s="5" customFormat="1" x14ac:dyDescent="0.45">
      <c r="A37" s="5" t="s">
        <v>233</v>
      </c>
      <c r="B37" s="18" t="s">
        <v>237</v>
      </c>
      <c r="C37" s="29">
        <v>6000</v>
      </c>
      <c r="D37" s="9"/>
      <c r="E37" s="9">
        <f t="shared" si="0"/>
        <v>6000</v>
      </c>
      <c r="F37" s="78" t="s">
        <v>238</v>
      </c>
      <c r="G37" s="78"/>
      <c r="H37" s="78"/>
      <c r="I37" s="78"/>
      <c r="J37" s="78"/>
      <c r="K37" s="78"/>
      <c r="L37" s="19"/>
      <c r="M37" s="4" t="s">
        <v>252</v>
      </c>
      <c r="N37" s="3">
        <v>5754644431</v>
      </c>
      <c r="O37" s="20" t="s">
        <v>253</v>
      </c>
      <c r="P37" s="4" t="s">
        <v>252</v>
      </c>
      <c r="Q37" s="28">
        <v>5754645089</v>
      </c>
      <c r="R37" s="21" t="s">
        <v>253</v>
      </c>
      <c r="S37" s="4" t="s">
        <v>402</v>
      </c>
      <c r="T37" s="27">
        <v>5754645089</v>
      </c>
      <c r="U37" s="33" t="s">
        <v>403</v>
      </c>
      <c r="V37" s="20" t="s">
        <v>3667</v>
      </c>
      <c r="W37" s="20" t="s">
        <v>3669</v>
      </c>
      <c r="X37" s="79" t="s">
        <v>3668</v>
      </c>
      <c r="Y37" s="68"/>
      <c r="Z37" s="68"/>
      <c r="AA37" s="68"/>
      <c r="AB37" s="74" t="s">
        <v>112</v>
      </c>
      <c r="AC37" s="74"/>
      <c r="AD37" s="74"/>
      <c r="AE37" s="74"/>
      <c r="AF37" s="74"/>
      <c r="AG37" s="74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69" s="5" customFormat="1" x14ac:dyDescent="0.45">
      <c r="A38" s="34" t="s">
        <v>168</v>
      </c>
      <c r="B38" s="18" t="s">
        <v>205</v>
      </c>
      <c r="C38" s="8">
        <v>10000</v>
      </c>
      <c r="D38" s="9"/>
      <c r="E38" s="9">
        <f t="shared" si="0"/>
        <v>10000</v>
      </c>
      <c r="F38" s="9">
        <v>4983</v>
      </c>
      <c r="G38" s="9">
        <f t="shared" si="1"/>
        <v>996.6</v>
      </c>
      <c r="H38" s="9">
        <f t="shared" si="2"/>
        <v>5979.6</v>
      </c>
      <c r="I38" s="9">
        <v>4983</v>
      </c>
      <c r="J38" s="9">
        <f t="shared" si="3"/>
        <v>996.6</v>
      </c>
      <c r="K38" s="9">
        <f t="shared" si="4"/>
        <v>5979.6</v>
      </c>
      <c r="L38" s="19">
        <v>6.4999579127725152E-2</v>
      </c>
      <c r="M38" s="4" t="s">
        <v>146</v>
      </c>
      <c r="N38" s="3">
        <v>5053735195</v>
      </c>
      <c r="O38" s="20" t="s">
        <v>145</v>
      </c>
      <c r="P38" s="4" t="s">
        <v>146</v>
      </c>
      <c r="Q38" s="27">
        <v>5052423118</v>
      </c>
      <c r="R38" s="21" t="s">
        <v>145</v>
      </c>
      <c r="S38" s="4" t="s">
        <v>404</v>
      </c>
      <c r="T38" s="27">
        <v>5052423118</v>
      </c>
      <c r="U38" s="21" t="s">
        <v>405</v>
      </c>
      <c r="V38" s="4" t="s">
        <v>406</v>
      </c>
      <c r="W38" s="27">
        <v>5052423118</v>
      </c>
      <c r="X38" s="21" t="s">
        <v>407</v>
      </c>
      <c r="Y38" s="68" t="s">
        <v>501</v>
      </c>
      <c r="Z38" s="68">
        <v>5052423118</v>
      </c>
      <c r="AA38" s="68" t="s">
        <v>502</v>
      </c>
      <c r="AB38" s="11" t="s">
        <v>111</v>
      </c>
      <c r="AC38" s="11" t="s">
        <v>111</v>
      </c>
      <c r="AD38" s="11"/>
      <c r="AE38" s="11"/>
      <c r="AF38" s="11"/>
      <c r="AG38" s="11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69" s="5" customFormat="1" x14ac:dyDescent="0.45">
      <c r="A39" s="34" t="s">
        <v>169</v>
      </c>
      <c r="B39" s="18" t="s">
        <v>206</v>
      </c>
      <c r="C39" s="8">
        <v>5000</v>
      </c>
      <c r="D39" s="9"/>
      <c r="E39" s="9">
        <f t="shared" si="0"/>
        <v>5000</v>
      </c>
      <c r="F39" s="9">
        <v>1661</v>
      </c>
      <c r="G39" s="9">
        <f t="shared" si="1"/>
        <v>332.20000000000005</v>
      </c>
      <c r="H39" s="9">
        <f t="shared" si="2"/>
        <v>1993.2</v>
      </c>
      <c r="I39" s="9">
        <v>1661</v>
      </c>
      <c r="J39" s="9">
        <f t="shared" si="3"/>
        <v>332.20000000000005</v>
      </c>
      <c r="K39" s="9">
        <f t="shared" si="4"/>
        <v>1993.2</v>
      </c>
      <c r="L39" s="22" t="s">
        <v>112</v>
      </c>
      <c r="M39" s="4" t="s">
        <v>94</v>
      </c>
      <c r="N39" s="3" t="s">
        <v>244</v>
      </c>
      <c r="O39" s="20" t="s">
        <v>129</v>
      </c>
      <c r="P39" s="4" t="s">
        <v>408</v>
      </c>
      <c r="Q39" s="27">
        <v>5059825225</v>
      </c>
      <c r="R39" s="33" t="s">
        <v>409</v>
      </c>
      <c r="S39" s="4" t="s">
        <v>410</v>
      </c>
      <c r="T39" s="28">
        <v>5059255225</v>
      </c>
      <c r="U39" s="21" t="s">
        <v>411</v>
      </c>
      <c r="V39" s="4" t="s">
        <v>412</v>
      </c>
      <c r="W39" s="28">
        <v>5059825225</v>
      </c>
      <c r="X39" s="21" t="s">
        <v>413</v>
      </c>
      <c r="Y39" s="68"/>
      <c r="Z39" s="68"/>
      <c r="AA39" s="68"/>
      <c r="AB39" s="11"/>
      <c r="AC39" s="11"/>
      <c r="AD39" s="11"/>
      <c r="AE39" s="11"/>
      <c r="AF39" s="11"/>
      <c r="AG39" s="11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69" s="5" customFormat="1" x14ac:dyDescent="0.45">
      <c r="A40" s="34" t="s">
        <v>170</v>
      </c>
      <c r="B40" s="18" t="s">
        <v>207</v>
      </c>
      <c r="C40" s="8">
        <v>5000</v>
      </c>
      <c r="D40" s="9"/>
      <c r="E40" s="9">
        <f t="shared" si="0"/>
        <v>5000</v>
      </c>
      <c r="F40" s="9">
        <v>4152</v>
      </c>
      <c r="G40" s="9">
        <f t="shared" si="1"/>
        <v>830.40000000000009</v>
      </c>
      <c r="H40" s="9">
        <f t="shared" si="2"/>
        <v>4982.3999999999996</v>
      </c>
      <c r="I40" s="9">
        <v>4152</v>
      </c>
      <c r="J40" s="9">
        <f t="shared" si="3"/>
        <v>830.40000000000009</v>
      </c>
      <c r="K40" s="9">
        <f t="shared" si="4"/>
        <v>4982.3999999999996</v>
      </c>
      <c r="L40" s="19">
        <v>6.2433333333333334E-2</v>
      </c>
      <c r="M40" s="4" t="s">
        <v>46</v>
      </c>
      <c r="N40" s="3">
        <v>5753873115</v>
      </c>
      <c r="O40" s="20" t="s">
        <v>65</v>
      </c>
      <c r="P40" s="4" t="s">
        <v>414</v>
      </c>
      <c r="Q40" s="28">
        <v>5753873115</v>
      </c>
      <c r="R40" s="21" t="s">
        <v>65</v>
      </c>
      <c r="S40" s="4" t="s">
        <v>415</v>
      </c>
      <c r="T40" s="28">
        <v>5753873102</v>
      </c>
      <c r="U40" s="21" t="s">
        <v>416</v>
      </c>
      <c r="V40" s="20"/>
      <c r="W40" s="20"/>
      <c r="X40" s="20"/>
      <c r="Y40" s="68"/>
      <c r="Z40" s="68"/>
      <c r="AA40" s="68"/>
      <c r="AB40" s="11" t="s">
        <v>111</v>
      </c>
      <c r="AC40" s="11" t="s">
        <v>111</v>
      </c>
      <c r="AD40" s="11" t="s">
        <v>111</v>
      </c>
      <c r="AE40" s="11" t="s">
        <v>111</v>
      </c>
      <c r="AF40" s="11" t="s">
        <v>111</v>
      </c>
      <c r="AG40" s="11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</row>
    <row r="41" spans="1:69" s="5" customFormat="1" x14ac:dyDescent="0.45">
      <c r="A41" s="5" t="s">
        <v>16</v>
      </c>
      <c r="B41" s="18" t="s">
        <v>208</v>
      </c>
      <c r="C41" s="8">
        <v>10000</v>
      </c>
      <c r="D41" s="9"/>
      <c r="E41" s="9">
        <f t="shared" si="0"/>
        <v>10000</v>
      </c>
      <c r="F41" s="9">
        <v>4775</v>
      </c>
      <c r="G41" s="9">
        <f t="shared" si="1"/>
        <v>955</v>
      </c>
      <c r="H41" s="9">
        <f t="shared" si="2"/>
        <v>5730</v>
      </c>
      <c r="I41" s="9">
        <v>4775</v>
      </c>
      <c r="J41" s="9">
        <f t="shared" si="3"/>
        <v>955</v>
      </c>
      <c r="K41" s="9">
        <f t="shared" si="4"/>
        <v>5730</v>
      </c>
      <c r="L41" s="19">
        <v>1.0053005464480874E-2</v>
      </c>
      <c r="M41" s="4" t="s">
        <v>47</v>
      </c>
      <c r="N41" s="3">
        <v>5058325970</v>
      </c>
      <c r="O41" s="20" t="s">
        <v>66</v>
      </c>
      <c r="P41" s="4" t="s">
        <v>417</v>
      </c>
      <c r="Q41" s="28">
        <v>5058325838</v>
      </c>
      <c r="R41" s="21" t="s">
        <v>418</v>
      </c>
      <c r="S41" s="4"/>
      <c r="T41" s="3"/>
      <c r="U41" s="20"/>
      <c r="V41" s="20"/>
      <c r="W41" s="20"/>
      <c r="X41" s="20"/>
      <c r="Y41" s="68"/>
      <c r="Z41" s="68"/>
      <c r="AA41" s="68"/>
      <c r="AB41" s="11"/>
      <c r="AC41" s="11" t="s">
        <v>111</v>
      </c>
      <c r="AD41" s="11"/>
      <c r="AE41" s="11" t="s">
        <v>111</v>
      </c>
      <c r="AF41" s="11"/>
      <c r="AG41" s="11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</row>
    <row r="42" spans="1:69" s="5" customFormat="1" x14ac:dyDescent="0.45">
      <c r="A42" s="5" t="s">
        <v>17</v>
      </c>
      <c r="B42" s="18" t="s">
        <v>209</v>
      </c>
      <c r="C42" s="8">
        <v>1500</v>
      </c>
      <c r="D42" s="9"/>
      <c r="E42" s="9">
        <f t="shared" si="0"/>
        <v>1500</v>
      </c>
      <c r="F42" s="9">
        <v>1246</v>
      </c>
      <c r="G42" s="9">
        <f t="shared" si="1"/>
        <v>249.20000000000002</v>
      </c>
      <c r="H42" s="9">
        <f t="shared" si="2"/>
        <v>1495.2</v>
      </c>
      <c r="I42" s="9">
        <v>1246</v>
      </c>
      <c r="J42" s="9">
        <f t="shared" si="3"/>
        <v>249.20000000000002</v>
      </c>
      <c r="K42" s="9">
        <f t="shared" si="4"/>
        <v>1495.2</v>
      </c>
      <c r="L42" s="19">
        <v>8.5999999999999993E-2</v>
      </c>
      <c r="M42" s="4" t="s">
        <v>48</v>
      </c>
      <c r="N42" s="3">
        <v>5058472333</v>
      </c>
      <c r="O42" s="20" t="s">
        <v>67</v>
      </c>
      <c r="P42" s="4" t="s">
        <v>419</v>
      </c>
      <c r="Q42" s="28">
        <v>5058472333</v>
      </c>
      <c r="R42" s="21" t="s">
        <v>420</v>
      </c>
      <c r="S42" s="4"/>
      <c r="T42" s="3"/>
      <c r="U42" s="20"/>
      <c r="V42" s="20"/>
      <c r="W42" s="20"/>
      <c r="X42" s="20"/>
      <c r="Y42" s="68"/>
      <c r="Z42" s="68"/>
      <c r="AA42" s="68"/>
      <c r="AB42" s="11"/>
      <c r="AC42" s="11"/>
      <c r="AD42" s="11"/>
      <c r="AE42" s="11" t="s">
        <v>111</v>
      </c>
      <c r="AF42" s="11"/>
      <c r="AG42" s="11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</row>
    <row r="43" spans="1:69" s="5" customFormat="1" x14ac:dyDescent="0.45">
      <c r="A43" s="5" t="s">
        <v>18</v>
      </c>
      <c r="B43" s="18" t="s">
        <v>210</v>
      </c>
      <c r="C43" s="8">
        <v>6000</v>
      </c>
      <c r="D43" s="9"/>
      <c r="E43" s="9">
        <f t="shared" si="0"/>
        <v>6000</v>
      </c>
      <c r="F43" s="9">
        <v>4983</v>
      </c>
      <c r="G43" s="9">
        <f t="shared" si="1"/>
        <v>996.6</v>
      </c>
      <c r="H43" s="9">
        <f t="shared" si="2"/>
        <v>5979.6</v>
      </c>
      <c r="I43" s="9">
        <v>4983</v>
      </c>
      <c r="J43" s="9">
        <f t="shared" si="3"/>
        <v>996.6</v>
      </c>
      <c r="K43" s="9">
        <f t="shared" si="4"/>
        <v>5979.6</v>
      </c>
      <c r="L43" s="10" t="s">
        <v>112</v>
      </c>
      <c r="M43" s="4" t="s">
        <v>126</v>
      </c>
      <c r="N43" s="3">
        <v>5056571627</v>
      </c>
      <c r="O43" s="20" t="s">
        <v>127</v>
      </c>
      <c r="P43" s="4" t="s">
        <v>421</v>
      </c>
      <c r="Q43" s="36">
        <v>5056571713</v>
      </c>
      <c r="R43" s="21" t="s">
        <v>422</v>
      </c>
      <c r="S43" s="4"/>
      <c r="T43" s="3"/>
      <c r="U43" s="20"/>
      <c r="V43" s="20"/>
      <c r="W43" s="20"/>
      <c r="X43" s="20"/>
      <c r="Y43" s="68"/>
      <c r="Z43" s="68"/>
      <c r="AA43" s="68"/>
      <c r="AB43" s="11" t="s">
        <v>111</v>
      </c>
      <c r="AC43" s="11" t="s">
        <v>111</v>
      </c>
      <c r="AD43" s="11" t="s">
        <v>111</v>
      </c>
      <c r="AE43" s="11" t="s">
        <v>111</v>
      </c>
      <c r="AF43" s="11" t="s">
        <v>111</v>
      </c>
      <c r="AG43" s="11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</row>
    <row r="44" spans="1:69" s="5" customFormat="1" x14ac:dyDescent="0.45">
      <c r="A44" s="5" t="s">
        <v>19</v>
      </c>
      <c r="B44" s="18" t="s">
        <v>211</v>
      </c>
      <c r="C44" s="8">
        <v>5000</v>
      </c>
      <c r="D44" s="9"/>
      <c r="E44" s="9">
        <f t="shared" si="0"/>
        <v>5000</v>
      </c>
      <c r="F44" s="9">
        <v>1038</v>
      </c>
      <c r="G44" s="9">
        <f t="shared" si="1"/>
        <v>207.60000000000002</v>
      </c>
      <c r="H44" s="9">
        <f t="shared" si="2"/>
        <v>1245.5999999999999</v>
      </c>
      <c r="I44" s="9">
        <v>1038</v>
      </c>
      <c r="J44" s="9">
        <f t="shared" si="3"/>
        <v>207.60000000000002</v>
      </c>
      <c r="K44" s="9">
        <f t="shared" si="4"/>
        <v>1245.5999999999999</v>
      </c>
      <c r="L44" s="19">
        <v>0.125</v>
      </c>
      <c r="M44" s="4" t="s">
        <v>49</v>
      </c>
      <c r="N44" s="3" t="s">
        <v>245</v>
      </c>
      <c r="O44" s="20" t="s">
        <v>68</v>
      </c>
      <c r="P44" s="4" t="s">
        <v>423</v>
      </c>
      <c r="Q44" s="28" t="s">
        <v>424</v>
      </c>
      <c r="R44" s="33" t="s">
        <v>425</v>
      </c>
      <c r="S44" s="4"/>
      <c r="T44" s="3"/>
      <c r="U44" s="20"/>
      <c r="V44" s="20"/>
      <c r="W44" s="20"/>
      <c r="X44" s="20"/>
      <c r="Y44" s="68"/>
      <c r="Z44" s="68"/>
      <c r="AA44" s="68"/>
      <c r="AB44" s="11" t="s">
        <v>111</v>
      </c>
      <c r="AC44" s="11" t="s">
        <v>111</v>
      </c>
      <c r="AD44" s="11"/>
      <c r="AE44" s="11"/>
      <c r="AF44" s="11"/>
      <c r="AG44" s="11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</row>
    <row r="45" spans="1:69" s="5" customFormat="1" x14ac:dyDescent="0.45">
      <c r="A45" s="5" t="s">
        <v>171</v>
      </c>
      <c r="B45" s="18" t="s">
        <v>212</v>
      </c>
      <c r="C45" s="8">
        <v>10000</v>
      </c>
      <c r="D45" s="9"/>
      <c r="E45" s="9">
        <f t="shared" si="0"/>
        <v>10000</v>
      </c>
      <c r="F45" s="9">
        <v>830</v>
      </c>
      <c r="G45" s="9">
        <f t="shared" si="1"/>
        <v>166</v>
      </c>
      <c r="H45" s="9">
        <f t="shared" si="2"/>
        <v>996</v>
      </c>
      <c r="I45" s="9">
        <v>830</v>
      </c>
      <c r="J45" s="9">
        <f t="shared" si="3"/>
        <v>166</v>
      </c>
      <c r="K45" s="9">
        <f t="shared" si="4"/>
        <v>996</v>
      </c>
      <c r="L45" s="19">
        <v>2.2075420674735231E-2</v>
      </c>
      <c r="M45" s="4" t="s">
        <v>50</v>
      </c>
      <c r="N45" s="3">
        <v>5054552255</v>
      </c>
      <c r="O45" s="20" t="s">
        <v>69</v>
      </c>
      <c r="P45" s="4" t="s">
        <v>426</v>
      </c>
      <c r="Q45" s="28">
        <v>5054552255</v>
      </c>
      <c r="R45" s="33" t="s">
        <v>427</v>
      </c>
      <c r="S45" s="4" t="s">
        <v>428</v>
      </c>
      <c r="T45" s="28"/>
      <c r="U45" s="33" t="s">
        <v>429</v>
      </c>
      <c r="V45" s="4" t="s">
        <v>430</v>
      </c>
      <c r="W45" s="28"/>
      <c r="X45" s="21" t="s">
        <v>431</v>
      </c>
      <c r="Y45" s="68"/>
      <c r="Z45" s="68"/>
      <c r="AA45" s="68"/>
      <c r="AB45" s="11"/>
      <c r="AC45" s="11"/>
      <c r="AD45" s="11"/>
      <c r="AE45" s="11" t="s">
        <v>111</v>
      </c>
      <c r="AF45" s="11"/>
      <c r="AG45" s="11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</row>
    <row r="46" spans="1:69" s="5" customFormat="1" x14ac:dyDescent="0.45">
      <c r="A46" s="5" t="s">
        <v>20</v>
      </c>
      <c r="B46" s="18" t="s">
        <v>213</v>
      </c>
      <c r="C46" s="8">
        <v>10000</v>
      </c>
      <c r="D46" s="9"/>
      <c r="E46" s="9">
        <f t="shared" si="0"/>
        <v>10000</v>
      </c>
      <c r="F46" s="9">
        <v>9135</v>
      </c>
      <c r="G46" s="9">
        <f t="shared" si="1"/>
        <v>1827</v>
      </c>
      <c r="H46" s="9">
        <f t="shared" si="2"/>
        <v>10962</v>
      </c>
      <c r="I46" s="9">
        <v>9135</v>
      </c>
      <c r="J46" s="9">
        <f t="shared" si="3"/>
        <v>1827</v>
      </c>
      <c r="K46" s="9">
        <f t="shared" si="4"/>
        <v>10962</v>
      </c>
      <c r="L46" s="22" t="s">
        <v>112</v>
      </c>
      <c r="M46" s="4" t="s">
        <v>51</v>
      </c>
      <c r="N46" s="3">
        <v>5753567028</v>
      </c>
      <c r="O46" s="20" t="s">
        <v>70</v>
      </c>
      <c r="P46" s="4" t="s">
        <v>432</v>
      </c>
      <c r="Q46" s="28"/>
      <c r="R46" s="33" t="s">
        <v>433</v>
      </c>
      <c r="S46" s="4"/>
      <c r="T46" s="3"/>
      <c r="U46" s="20"/>
      <c r="V46" s="20"/>
      <c r="W46" s="20"/>
      <c r="X46" s="20"/>
      <c r="Y46" s="68"/>
      <c r="Z46" s="68"/>
      <c r="AA46" s="68"/>
      <c r="AB46" s="11" t="s">
        <v>111</v>
      </c>
      <c r="AC46" s="11" t="s">
        <v>111</v>
      </c>
      <c r="AD46" s="11"/>
      <c r="AE46" s="11"/>
      <c r="AF46" s="11" t="s">
        <v>111</v>
      </c>
      <c r="AG46" s="11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</row>
    <row r="47" spans="1:69" s="5" customFormat="1" x14ac:dyDescent="0.45">
      <c r="A47" s="5" t="s">
        <v>172</v>
      </c>
      <c r="B47" s="18" t="s">
        <v>214</v>
      </c>
      <c r="C47" s="8">
        <v>5000</v>
      </c>
      <c r="D47" s="9"/>
      <c r="E47" s="9">
        <f t="shared" si="0"/>
        <v>5000</v>
      </c>
      <c r="F47" s="9">
        <v>1661</v>
      </c>
      <c r="G47" s="9">
        <f t="shared" si="1"/>
        <v>332.20000000000005</v>
      </c>
      <c r="H47" s="9">
        <f t="shared" si="2"/>
        <v>1993.2</v>
      </c>
      <c r="I47" s="9">
        <v>1661</v>
      </c>
      <c r="J47" s="9">
        <f t="shared" si="3"/>
        <v>332.20000000000005</v>
      </c>
      <c r="K47" s="9">
        <f t="shared" si="4"/>
        <v>1993.2</v>
      </c>
      <c r="L47" s="19">
        <v>0.15994047619047619</v>
      </c>
      <c r="M47" s="4" t="s">
        <v>52</v>
      </c>
      <c r="N47" s="3">
        <v>5056605104</v>
      </c>
      <c r="O47" s="20" t="s">
        <v>71</v>
      </c>
      <c r="P47" s="4" t="s">
        <v>434</v>
      </c>
      <c r="Q47" s="28">
        <v>5755860421</v>
      </c>
      <c r="R47" s="21" t="s">
        <v>435</v>
      </c>
      <c r="S47" s="4" t="s">
        <v>436</v>
      </c>
      <c r="T47" s="28">
        <v>5755860421</v>
      </c>
      <c r="U47" s="21" t="s">
        <v>437</v>
      </c>
      <c r="V47" s="4" t="s">
        <v>438</v>
      </c>
      <c r="W47" s="28">
        <v>5755861604</v>
      </c>
      <c r="X47" s="21" t="s">
        <v>439</v>
      </c>
      <c r="Y47" s="68"/>
      <c r="Z47" s="68"/>
      <c r="AA47" s="68"/>
      <c r="AB47" s="11" t="s">
        <v>111</v>
      </c>
      <c r="AC47" s="11" t="s">
        <v>111</v>
      </c>
      <c r="AD47" s="11" t="s">
        <v>111</v>
      </c>
      <c r="AE47" s="11" t="s">
        <v>111</v>
      </c>
      <c r="AF47" s="11"/>
      <c r="AG47" s="11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</row>
    <row r="48" spans="1:69" s="5" customFormat="1" x14ac:dyDescent="0.45">
      <c r="A48" s="34" t="s">
        <v>153</v>
      </c>
      <c r="B48" s="18" t="s">
        <v>215</v>
      </c>
      <c r="C48" s="8">
        <v>6000</v>
      </c>
      <c r="D48" s="9"/>
      <c r="E48" s="9">
        <f t="shared" si="0"/>
        <v>6000</v>
      </c>
      <c r="F48" s="9">
        <v>4983</v>
      </c>
      <c r="G48" s="9">
        <f t="shared" si="1"/>
        <v>996.6</v>
      </c>
      <c r="H48" s="9">
        <f t="shared" si="2"/>
        <v>5979.6</v>
      </c>
      <c r="I48" s="9">
        <v>4983</v>
      </c>
      <c r="J48" s="9">
        <f t="shared" si="3"/>
        <v>996.6</v>
      </c>
      <c r="K48" s="9">
        <f t="shared" si="4"/>
        <v>5979.6</v>
      </c>
      <c r="L48" s="19">
        <v>5.7577293461733403E-2</v>
      </c>
      <c r="M48" s="4" t="s">
        <v>95</v>
      </c>
      <c r="N48" s="3">
        <v>5754459111</v>
      </c>
      <c r="O48" s="20" t="s">
        <v>131</v>
      </c>
      <c r="P48" s="4" t="s">
        <v>440</v>
      </c>
      <c r="Q48" s="28">
        <v>5757073186</v>
      </c>
      <c r="R48" s="21" t="s">
        <v>441</v>
      </c>
      <c r="S48" s="4" t="s">
        <v>442</v>
      </c>
      <c r="T48" s="28">
        <v>5754459111</v>
      </c>
      <c r="U48" s="21" t="s">
        <v>443</v>
      </c>
      <c r="V48" s="20"/>
      <c r="W48" s="20"/>
      <c r="X48" s="20"/>
      <c r="Y48" s="68"/>
      <c r="Z48" s="68"/>
      <c r="AA48" s="68"/>
      <c r="AB48" s="11" t="s">
        <v>111</v>
      </c>
      <c r="AC48" s="11" t="s">
        <v>111</v>
      </c>
      <c r="AD48" s="11" t="s">
        <v>111</v>
      </c>
      <c r="AE48" s="11" t="s">
        <v>111</v>
      </c>
      <c r="AF48" s="11"/>
      <c r="AG48" s="11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</row>
    <row r="49" spans="1:69" s="5" customFormat="1" x14ac:dyDescent="0.45">
      <c r="A49" s="34" t="s">
        <v>173</v>
      </c>
      <c r="B49" s="18" t="s">
        <v>216</v>
      </c>
      <c r="C49" s="8">
        <v>1500</v>
      </c>
      <c r="D49" s="9"/>
      <c r="E49" s="9">
        <f t="shared" si="0"/>
        <v>1500</v>
      </c>
      <c r="F49" s="9">
        <v>830</v>
      </c>
      <c r="G49" s="9">
        <f t="shared" si="1"/>
        <v>166</v>
      </c>
      <c r="H49" s="9">
        <f t="shared" si="2"/>
        <v>996</v>
      </c>
      <c r="I49" s="9">
        <v>830</v>
      </c>
      <c r="J49" s="9">
        <f t="shared" si="3"/>
        <v>166</v>
      </c>
      <c r="K49" s="9">
        <f t="shared" si="4"/>
        <v>996</v>
      </c>
      <c r="L49" s="19">
        <v>0</v>
      </c>
      <c r="M49" s="4" t="s">
        <v>99</v>
      </c>
      <c r="N49" s="3">
        <v>5757546117</v>
      </c>
      <c r="O49" s="20" t="s">
        <v>128</v>
      </c>
      <c r="P49" s="4" t="s">
        <v>99</v>
      </c>
      <c r="Q49" s="28">
        <v>5757546117</v>
      </c>
      <c r="R49" s="21" t="s">
        <v>444</v>
      </c>
      <c r="S49" s="4"/>
      <c r="T49" s="3"/>
      <c r="U49" s="20"/>
      <c r="V49" s="20"/>
      <c r="W49" s="20"/>
      <c r="X49" s="20"/>
      <c r="Y49" s="68"/>
      <c r="Z49" s="68"/>
      <c r="AA49" s="68"/>
      <c r="AB49" s="11"/>
      <c r="AC49" s="11" t="s">
        <v>111</v>
      </c>
      <c r="AD49" s="11"/>
      <c r="AE49" s="11"/>
      <c r="AF49" s="11"/>
      <c r="AG49" s="11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</row>
    <row r="50" spans="1:69" s="5" customFormat="1" x14ac:dyDescent="0.45">
      <c r="A50" s="34" t="s">
        <v>154</v>
      </c>
      <c r="B50" s="18" t="s">
        <v>217</v>
      </c>
      <c r="C50" s="8">
        <v>13000</v>
      </c>
      <c r="D50" s="9"/>
      <c r="E50" s="9">
        <f t="shared" si="0"/>
        <v>13000</v>
      </c>
      <c r="F50" s="9">
        <v>8305</v>
      </c>
      <c r="G50" s="9">
        <f t="shared" si="1"/>
        <v>1661</v>
      </c>
      <c r="H50" s="9">
        <f t="shared" si="2"/>
        <v>9966</v>
      </c>
      <c r="I50" s="9">
        <v>8305</v>
      </c>
      <c r="J50" s="9">
        <f t="shared" si="3"/>
        <v>1661</v>
      </c>
      <c r="K50" s="9">
        <f t="shared" si="4"/>
        <v>9966</v>
      </c>
      <c r="L50" s="19">
        <v>3.9145071635481093E-3</v>
      </c>
      <c r="M50" s="4" t="s">
        <v>139</v>
      </c>
      <c r="N50" s="3">
        <v>5058921784</v>
      </c>
      <c r="O50" s="20" t="s">
        <v>140</v>
      </c>
      <c r="P50" s="4" t="s">
        <v>32</v>
      </c>
      <c r="Q50" s="28">
        <v>5058960667</v>
      </c>
      <c r="R50" s="21" t="s">
        <v>445</v>
      </c>
      <c r="S50" s="4" t="s">
        <v>446</v>
      </c>
      <c r="T50" s="27"/>
      <c r="U50" s="21" t="s">
        <v>447</v>
      </c>
      <c r="V50" s="4" t="s">
        <v>448</v>
      </c>
      <c r="W50" s="28">
        <v>5756373338</v>
      </c>
      <c r="X50" s="21" t="s">
        <v>449</v>
      </c>
      <c r="Y50" s="68"/>
      <c r="Z50" s="68"/>
      <c r="AA50" s="68"/>
      <c r="AB50" s="11" t="s">
        <v>111</v>
      </c>
      <c r="AC50" s="11"/>
      <c r="AD50" s="11"/>
      <c r="AE50" s="11"/>
      <c r="AF50" s="11" t="s">
        <v>111</v>
      </c>
      <c r="AG50" s="11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</row>
    <row r="51" spans="1:69" s="5" customFormat="1" x14ac:dyDescent="0.45">
      <c r="A51" s="5" t="s">
        <v>174</v>
      </c>
      <c r="B51" s="18" t="s">
        <v>218</v>
      </c>
      <c r="C51" s="8">
        <v>13000</v>
      </c>
      <c r="D51" s="9"/>
      <c r="E51" s="9">
        <f t="shared" si="0"/>
        <v>13000</v>
      </c>
      <c r="F51" s="9">
        <v>12457</v>
      </c>
      <c r="G51" s="9">
        <f t="shared" si="1"/>
        <v>2491.4</v>
      </c>
      <c r="H51" s="9">
        <f t="shared" si="2"/>
        <v>14948.4</v>
      </c>
      <c r="I51" s="9">
        <v>12457</v>
      </c>
      <c r="J51" s="9">
        <f t="shared" si="3"/>
        <v>2491.4</v>
      </c>
      <c r="K51" s="9">
        <f t="shared" si="4"/>
        <v>14948.4</v>
      </c>
      <c r="L51" s="19">
        <v>0.13111593847689956</v>
      </c>
      <c r="M51" s="4" t="s">
        <v>53</v>
      </c>
      <c r="N51" s="3">
        <v>5756373336</v>
      </c>
      <c r="O51" s="20" t="s">
        <v>72</v>
      </c>
      <c r="P51" s="4" t="s">
        <v>450</v>
      </c>
      <c r="Q51" s="28">
        <v>5756373339</v>
      </c>
      <c r="R51" s="21" t="s">
        <v>451</v>
      </c>
      <c r="S51" s="4"/>
      <c r="T51" s="3"/>
      <c r="U51" s="20"/>
      <c r="V51" s="20"/>
      <c r="W51" s="20"/>
      <c r="X51" s="20"/>
      <c r="Y51" s="68"/>
      <c r="Z51" s="68"/>
      <c r="AA51" s="68"/>
      <c r="AB51" s="11" t="s">
        <v>111</v>
      </c>
      <c r="AC51" s="11" t="s">
        <v>111</v>
      </c>
      <c r="AD51" s="11"/>
      <c r="AE51" s="11"/>
      <c r="AF51" s="11" t="s">
        <v>111</v>
      </c>
      <c r="AG51" s="11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</row>
    <row r="52" spans="1:69" s="5" customFormat="1" x14ac:dyDescent="0.45">
      <c r="A52" s="5" t="s">
        <v>234</v>
      </c>
      <c r="B52" s="32" t="s">
        <v>488</v>
      </c>
      <c r="C52" s="29">
        <v>1500</v>
      </c>
      <c r="D52" s="9"/>
      <c r="E52" s="9">
        <f t="shared" si="0"/>
        <v>1500</v>
      </c>
      <c r="F52" s="78" t="s">
        <v>239</v>
      </c>
      <c r="G52" s="78"/>
      <c r="H52" s="78"/>
      <c r="I52" s="78"/>
      <c r="J52" s="78"/>
      <c r="K52" s="78"/>
      <c r="L52" s="19"/>
      <c r="M52" s="4" t="s">
        <v>254</v>
      </c>
      <c r="N52" s="3">
        <v>5053507119</v>
      </c>
      <c r="O52" s="20" t="s">
        <v>255</v>
      </c>
      <c r="P52" s="4" t="s">
        <v>489</v>
      </c>
      <c r="Q52" s="4">
        <v>5758347391</v>
      </c>
      <c r="R52" s="21" t="s">
        <v>490</v>
      </c>
      <c r="S52" s="4" t="s">
        <v>491</v>
      </c>
      <c r="T52" s="4">
        <v>5758347419</v>
      </c>
      <c r="U52" s="21" t="s">
        <v>492</v>
      </c>
      <c r="V52" s="20" t="s">
        <v>493</v>
      </c>
      <c r="W52" s="4">
        <v>5054403300</v>
      </c>
      <c r="X52" s="21" t="s">
        <v>494</v>
      </c>
      <c r="Y52" s="68"/>
      <c r="Z52" s="68"/>
      <c r="AA52" s="68"/>
      <c r="AB52" s="74" t="s">
        <v>112</v>
      </c>
      <c r="AC52" s="74"/>
      <c r="AD52" s="74"/>
      <c r="AE52" s="74"/>
      <c r="AF52" s="74"/>
      <c r="AG52" s="74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</row>
    <row r="53" spans="1:69" s="5" customFormat="1" x14ac:dyDescent="0.45">
      <c r="A53" s="5" t="s">
        <v>21</v>
      </c>
      <c r="B53" s="18" t="s">
        <v>219</v>
      </c>
      <c r="C53" s="8">
        <v>13000</v>
      </c>
      <c r="D53" s="9"/>
      <c r="E53" s="9">
        <f t="shared" si="0"/>
        <v>13000</v>
      </c>
      <c r="F53" s="9">
        <v>12457</v>
      </c>
      <c r="G53" s="9">
        <f t="shared" si="1"/>
        <v>2491.4</v>
      </c>
      <c r="H53" s="9">
        <f t="shared" si="2"/>
        <v>14948.4</v>
      </c>
      <c r="I53" s="9">
        <v>12457</v>
      </c>
      <c r="J53" s="9">
        <f t="shared" si="3"/>
        <v>2491.4</v>
      </c>
      <c r="K53" s="9">
        <f t="shared" si="4"/>
        <v>14948.4</v>
      </c>
      <c r="L53" s="19">
        <v>0.22257661853749416</v>
      </c>
      <c r="M53" s="4" t="s">
        <v>227</v>
      </c>
      <c r="N53" s="3">
        <v>5054673601</v>
      </c>
      <c r="O53" s="20" t="s">
        <v>73</v>
      </c>
      <c r="P53" s="4" t="s">
        <v>452</v>
      </c>
      <c r="Q53" s="28">
        <v>5054673605</v>
      </c>
      <c r="R53" s="21" t="s">
        <v>453</v>
      </c>
      <c r="S53" s="4"/>
      <c r="T53" s="3"/>
      <c r="U53" s="20"/>
      <c r="V53" s="20"/>
      <c r="W53" s="20"/>
      <c r="X53" s="20"/>
      <c r="Y53" s="68"/>
      <c r="Z53" s="68"/>
      <c r="AA53" s="68"/>
      <c r="AB53" s="11" t="s">
        <v>111</v>
      </c>
      <c r="AC53" s="11" t="s">
        <v>111</v>
      </c>
      <c r="AD53" s="11" t="s">
        <v>111</v>
      </c>
      <c r="AE53" s="11" t="s">
        <v>111</v>
      </c>
      <c r="AF53" s="11" t="s">
        <v>111</v>
      </c>
      <c r="AG53" s="11" t="s">
        <v>111</v>
      </c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4" spans="1:69" s="5" customFormat="1" x14ac:dyDescent="0.45">
      <c r="A54" s="34" t="s">
        <v>155</v>
      </c>
      <c r="B54" s="18" t="s">
        <v>220</v>
      </c>
      <c r="C54" s="8">
        <v>6000</v>
      </c>
      <c r="D54" s="9"/>
      <c r="E54" s="9">
        <f t="shared" si="0"/>
        <v>6000</v>
      </c>
      <c r="F54" s="9">
        <v>2076</v>
      </c>
      <c r="G54" s="9">
        <f t="shared" si="1"/>
        <v>415.20000000000005</v>
      </c>
      <c r="H54" s="9">
        <f t="shared" si="2"/>
        <v>2491.1999999999998</v>
      </c>
      <c r="I54" s="9">
        <v>2076</v>
      </c>
      <c r="J54" s="9">
        <f t="shared" si="3"/>
        <v>415.20000000000005</v>
      </c>
      <c r="K54" s="9">
        <f t="shared" si="4"/>
        <v>2491.1999999999998</v>
      </c>
      <c r="L54" s="22" t="s">
        <v>112</v>
      </c>
      <c r="M54" s="4" t="s">
        <v>74</v>
      </c>
      <c r="N54" s="3">
        <v>5758382120</v>
      </c>
      <c r="O54" s="20" t="s">
        <v>75</v>
      </c>
      <c r="P54" s="4" t="s">
        <v>454</v>
      </c>
      <c r="Q54" s="27">
        <v>5758350300</v>
      </c>
      <c r="R54" s="21" t="s">
        <v>455</v>
      </c>
      <c r="S54" s="4" t="s">
        <v>456</v>
      </c>
      <c r="T54" s="28">
        <v>4242355247</v>
      </c>
      <c r="U54" s="21" t="s">
        <v>457</v>
      </c>
      <c r="V54" s="20"/>
      <c r="W54" s="20"/>
      <c r="X54" s="20"/>
      <c r="Y54" s="68"/>
      <c r="Z54" s="68"/>
      <c r="AA54" s="68"/>
      <c r="AB54" s="11" t="s">
        <v>111</v>
      </c>
      <c r="AC54" s="11" t="s">
        <v>111</v>
      </c>
      <c r="AD54" s="11"/>
      <c r="AE54" s="11"/>
      <c r="AF54" s="11" t="s">
        <v>111</v>
      </c>
      <c r="AG54" s="11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5" spans="1:69" s="5" customFormat="1" x14ac:dyDescent="0.45">
      <c r="A55" s="5" t="s">
        <v>175</v>
      </c>
      <c r="B55" s="18" t="s">
        <v>221</v>
      </c>
      <c r="C55" s="8">
        <v>1500</v>
      </c>
      <c r="D55" s="9"/>
      <c r="E55" s="9">
        <f t="shared" si="0"/>
        <v>1500</v>
      </c>
      <c r="F55" s="9">
        <v>1038</v>
      </c>
      <c r="G55" s="9">
        <f t="shared" si="1"/>
        <v>207.60000000000002</v>
      </c>
      <c r="H55" s="9">
        <f t="shared" si="2"/>
        <v>1245.5999999999999</v>
      </c>
      <c r="I55" s="9">
        <v>1038</v>
      </c>
      <c r="J55" s="9">
        <f t="shared" si="3"/>
        <v>207.60000000000002</v>
      </c>
      <c r="K55" s="9">
        <f t="shared" si="4"/>
        <v>1245.5999999999999</v>
      </c>
      <c r="L55" s="19">
        <v>0.83333333333333337</v>
      </c>
      <c r="M55" s="4" t="s">
        <v>76</v>
      </c>
      <c r="N55" s="3">
        <v>5052225642</v>
      </c>
      <c r="O55" s="20" t="s">
        <v>77</v>
      </c>
      <c r="P55" s="4" t="s">
        <v>458</v>
      </c>
      <c r="Q55" s="28">
        <v>5052225642</v>
      </c>
      <c r="R55" s="21" t="s">
        <v>459</v>
      </c>
      <c r="S55" s="4" t="s">
        <v>460</v>
      </c>
      <c r="T55" s="28">
        <v>5052225642</v>
      </c>
      <c r="U55" s="21" t="s">
        <v>461</v>
      </c>
      <c r="V55" s="20"/>
      <c r="W55" s="20"/>
      <c r="X55" s="20"/>
      <c r="Y55" s="68"/>
      <c r="Z55" s="68"/>
      <c r="AA55" s="68"/>
      <c r="AB55" s="11" t="s">
        <v>111</v>
      </c>
      <c r="AC55" s="11" t="s">
        <v>111</v>
      </c>
      <c r="AD55" s="11" t="s">
        <v>111</v>
      </c>
      <c r="AE55" s="11" t="s">
        <v>111</v>
      </c>
      <c r="AF55" s="11" t="s">
        <v>111</v>
      </c>
      <c r="AG55" s="11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6" spans="1:69" s="5" customFormat="1" x14ac:dyDescent="0.45">
      <c r="A56" s="34" t="s">
        <v>156</v>
      </c>
      <c r="B56" s="18" t="s">
        <v>222</v>
      </c>
      <c r="C56" s="8">
        <v>1500</v>
      </c>
      <c r="D56" s="9"/>
      <c r="E56" s="9">
        <f t="shared" si="0"/>
        <v>1500</v>
      </c>
      <c r="F56" s="9">
        <v>830</v>
      </c>
      <c r="G56" s="9">
        <f t="shared" si="1"/>
        <v>166</v>
      </c>
      <c r="H56" s="9">
        <f t="shared" si="2"/>
        <v>996</v>
      </c>
      <c r="I56" s="9">
        <v>830</v>
      </c>
      <c r="J56" s="9">
        <f t="shared" si="3"/>
        <v>166</v>
      </c>
      <c r="K56" s="9">
        <f t="shared" si="4"/>
        <v>996</v>
      </c>
      <c r="L56" s="19">
        <v>0.5</v>
      </c>
      <c r="M56" s="4" t="s">
        <v>78</v>
      </c>
      <c r="N56" s="3">
        <v>5757799311</v>
      </c>
      <c r="O56" s="20" t="s">
        <v>79</v>
      </c>
      <c r="P56" s="4" t="s">
        <v>464</v>
      </c>
      <c r="Q56" s="27">
        <v>5757587755</v>
      </c>
      <c r="R56" s="21" t="s">
        <v>465</v>
      </c>
      <c r="S56" s="4" t="s">
        <v>466</v>
      </c>
      <c r="T56" s="27">
        <v>5757587755</v>
      </c>
      <c r="U56" s="21" t="s">
        <v>467</v>
      </c>
      <c r="V56" s="20"/>
      <c r="W56" s="20"/>
      <c r="X56" s="20"/>
      <c r="Y56" s="68"/>
      <c r="Z56" s="68"/>
      <c r="AA56" s="68"/>
      <c r="AB56" s="11" t="s">
        <v>111</v>
      </c>
      <c r="AC56" s="11" t="s">
        <v>111</v>
      </c>
      <c r="AD56" s="11" t="s">
        <v>111</v>
      </c>
      <c r="AE56" s="11" t="s">
        <v>111</v>
      </c>
      <c r="AF56" s="11" t="s">
        <v>111</v>
      </c>
      <c r="AG56" s="11" t="s">
        <v>111</v>
      </c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7" spans="1:69" s="5" customFormat="1" x14ac:dyDescent="0.45">
      <c r="A57" s="5" t="s">
        <v>22</v>
      </c>
      <c r="B57" s="18" t="s">
        <v>223</v>
      </c>
      <c r="C57" s="8">
        <v>10000</v>
      </c>
      <c r="D57" s="9"/>
      <c r="E57" s="9">
        <f t="shared" si="0"/>
        <v>10000</v>
      </c>
      <c r="F57" s="9">
        <v>9135</v>
      </c>
      <c r="G57" s="9">
        <f t="shared" si="1"/>
        <v>1827</v>
      </c>
      <c r="H57" s="9">
        <f t="shared" si="2"/>
        <v>10962</v>
      </c>
      <c r="I57" s="9">
        <v>9135</v>
      </c>
      <c r="J57" s="9">
        <f t="shared" si="3"/>
        <v>1827</v>
      </c>
      <c r="K57" s="9">
        <f t="shared" si="4"/>
        <v>10962</v>
      </c>
      <c r="L57" s="19">
        <v>0.19411764705882353</v>
      </c>
      <c r="M57" s="4" t="s">
        <v>80</v>
      </c>
      <c r="N57" s="3">
        <v>5757585214</v>
      </c>
      <c r="O57" s="20" t="s">
        <v>81</v>
      </c>
      <c r="P57" s="4" t="s">
        <v>462</v>
      </c>
      <c r="Q57" s="27">
        <v>5757585289</v>
      </c>
      <c r="R57" s="21" t="s">
        <v>463</v>
      </c>
      <c r="S57" s="4"/>
      <c r="T57" s="3"/>
      <c r="U57" s="20"/>
      <c r="V57" s="20"/>
      <c r="W57" s="20"/>
      <c r="X57" s="20"/>
      <c r="Y57" s="68" t="s">
        <v>80</v>
      </c>
      <c r="Z57" s="68">
        <v>5757585214</v>
      </c>
      <c r="AA57" s="68" t="s">
        <v>503</v>
      </c>
      <c r="AB57" s="11" t="s">
        <v>111</v>
      </c>
      <c r="AC57" s="11" t="s">
        <v>111</v>
      </c>
      <c r="AD57" s="11" t="s">
        <v>111</v>
      </c>
      <c r="AE57" s="11" t="s">
        <v>111</v>
      </c>
      <c r="AF57" s="11" t="s">
        <v>111</v>
      </c>
      <c r="AG57" s="11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8" spans="1:69" s="5" customFormat="1" x14ac:dyDescent="0.45">
      <c r="A58" s="5" t="s">
        <v>23</v>
      </c>
      <c r="B58" s="18" t="s">
        <v>176</v>
      </c>
      <c r="C58" s="8">
        <v>6000</v>
      </c>
      <c r="D58" s="9"/>
      <c r="E58" s="9">
        <f t="shared" si="0"/>
        <v>6000</v>
      </c>
      <c r="F58" s="9">
        <v>4983</v>
      </c>
      <c r="G58" s="9">
        <f t="shared" si="1"/>
        <v>996.6</v>
      </c>
      <c r="H58" s="9">
        <f t="shared" si="2"/>
        <v>5979.6</v>
      </c>
      <c r="I58" s="9">
        <v>4983</v>
      </c>
      <c r="J58" s="9">
        <f t="shared" si="3"/>
        <v>996.6</v>
      </c>
      <c r="K58" s="9">
        <f t="shared" si="4"/>
        <v>5979.6</v>
      </c>
      <c r="L58" s="19">
        <v>3.0612244897959183E-2</v>
      </c>
      <c r="M58" s="4" t="s">
        <v>33</v>
      </c>
      <c r="N58" s="3">
        <v>5756218060</v>
      </c>
      <c r="O58" s="20" t="s">
        <v>82</v>
      </c>
      <c r="P58" s="4" t="s">
        <v>468</v>
      </c>
      <c r="Q58" s="28">
        <v>5758948161</v>
      </c>
      <c r="R58" s="21" t="s">
        <v>469</v>
      </c>
      <c r="S58" s="4"/>
      <c r="T58" s="3"/>
      <c r="U58" s="20"/>
      <c r="V58" s="20"/>
      <c r="W58" s="20"/>
      <c r="X58" s="20"/>
      <c r="Y58" s="68"/>
      <c r="Z58" s="68"/>
      <c r="AA58" s="68"/>
      <c r="AB58" s="11" t="s">
        <v>111</v>
      </c>
      <c r="AC58" s="11" t="s">
        <v>111</v>
      </c>
      <c r="AD58" s="11"/>
      <c r="AE58" s="11"/>
      <c r="AF58" s="11"/>
      <c r="AG58" s="11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</row>
    <row r="59" spans="1:69" s="5" customFormat="1" x14ac:dyDescent="0.45">
      <c r="A59" s="5" t="s">
        <v>24</v>
      </c>
      <c r="B59" s="18" t="s">
        <v>224</v>
      </c>
      <c r="C59" s="8">
        <v>6000</v>
      </c>
      <c r="D59" s="9"/>
      <c r="E59" s="9">
        <f t="shared" si="0"/>
        <v>6000</v>
      </c>
      <c r="F59" s="9">
        <v>4983</v>
      </c>
      <c r="G59" s="9">
        <f t="shared" si="1"/>
        <v>996.6</v>
      </c>
      <c r="H59" s="9">
        <f t="shared" si="2"/>
        <v>5979.6</v>
      </c>
      <c r="I59" s="9">
        <v>4983</v>
      </c>
      <c r="J59" s="9">
        <f t="shared" si="3"/>
        <v>996.6</v>
      </c>
      <c r="K59" s="9">
        <f t="shared" si="4"/>
        <v>5979.6</v>
      </c>
      <c r="L59" s="22" t="s">
        <v>112</v>
      </c>
      <c r="M59" s="4" t="s">
        <v>136</v>
      </c>
      <c r="N59" s="3">
        <v>5754611537</v>
      </c>
      <c r="O59" s="20" t="s">
        <v>135</v>
      </c>
      <c r="P59" s="4" t="s">
        <v>31</v>
      </c>
      <c r="Q59" s="28">
        <v>5754613910</v>
      </c>
      <c r="R59" s="21" t="s">
        <v>470</v>
      </c>
      <c r="S59" s="4" t="s">
        <v>471</v>
      </c>
      <c r="T59" s="28">
        <v>5754613910</v>
      </c>
      <c r="U59" s="21" t="s">
        <v>472</v>
      </c>
      <c r="V59" s="4" t="s">
        <v>31</v>
      </c>
      <c r="W59" s="28">
        <v>5754613910</v>
      </c>
      <c r="X59" s="21" t="s">
        <v>470</v>
      </c>
      <c r="Y59" s="68"/>
      <c r="Z59" s="68"/>
      <c r="AA59" s="68"/>
      <c r="AB59" s="73" t="s">
        <v>112</v>
      </c>
      <c r="AC59" s="73"/>
      <c r="AD59" s="73"/>
      <c r="AE59" s="73"/>
      <c r="AF59" s="73"/>
      <c r="AG59" s="73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</row>
    <row r="60" spans="1:69" s="5" customFormat="1" x14ac:dyDescent="0.45">
      <c r="A60" s="34" t="s">
        <v>177</v>
      </c>
      <c r="B60" s="18" t="s">
        <v>225</v>
      </c>
      <c r="C60" s="8">
        <v>6000</v>
      </c>
      <c r="D60" s="9"/>
      <c r="E60" s="9">
        <f t="shared" si="0"/>
        <v>6000</v>
      </c>
      <c r="F60" s="9">
        <v>8305</v>
      </c>
      <c r="G60" s="9">
        <f t="shared" si="1"/>
        <v>1661</v>
      </c>
      <c r="H60" s="9">
        <f t="shared" si="2"/>
        <v>9966</v>
      </c>
      <c r="I60" s="9">
        <v>8305</v>
      </c>
      <c r="J60" s="9">
        <f t="shared" si="3"/>
        <v>1661</v>
      </c>
      <c r="K60" s="9">
        <f t="shared" si="4"/>
        <v>9966</v>
      </c>
      <c r="L60" s="10" t="s">
        <v>112</v>
      </c>
      <c r="M60" s="4" t="s">
        <v>96</v>
      </c>
      <c r="N60" s="3">
        <v>5054262529</v>
      </c>
      <c r="O60" s="20" t="s">
        <v>124</v>
      </c>
      <c r="P60" s="4" t="s">
        <v>473</v>
      </c>
      <c r="Q60" s="28">
        <v>5054262529</v>
      </c>
      <c r="R60" s="21" t="s">
        <v>474</v>
      </c>
      <c r="S60" s="4" t="s">
        <v>475</v>
      </c>
      <c r="T60" s="28">
        <v>5054262306</v>
      </c>
      <c r="U60" s="21" t="s">
        <v>476</v>
      </c>
      <c r="V60" s="20"/>
      <c r="W60" s="20"/>
      <c r="X60" s="20"/>
      <c r="Y60" s="68" t="s">
        <v>473</v>
      </c>
      <c r="Z60" s="68">
        <v>5054262529</v>
      </c>
      <c r="AA60" s="68" t="s">
        <v>504</v>
      </c>
      <c r="AB60" s="11" t="s">
        <v>111</v>
      </c>
      <c r="AC60" s="11" t="s">
        <v>111</v>
      </c>
      <c r="AD60" s="11" t="s">
        <v>111</v>
      </c>
      <c r="AE60" s="11" t="s">
        <v>111</v>
      </c>
      <c r="AF60" s="11" t="s">
        <v>111</v>
      </c>
      <c r="AG60" s="11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</row>
    <row r="61" spans="1:69" s="65" customFormat="1" x14ac:dyDescent="0.45">
      <c r="A61" s="53" t="s">
        <v>178</v>
      </c>
      <c r="B61" s="54" t="s">
        <v>226</v>
      </c>
      <c r="C61" s="55">
        <v>6000</v>
      </c>
      <c r="D61" s="56"/>
      <c r="E61" s="56">
        <f t="shared" si="0"/>
        <v>6000</v>
      </c>
      <c r="F61" s="56">
        <v>4983</v>
      </c>
      <c r="G61" s="56">
        <f t="shared" si="1"/>
        <v>996.6</v>
      </c>
      <c r="H61" s="56">
        <f t="shared" si="2"/>
        <v>5979.6</v>
      </c>
      <c r="I61" s="56">
        <v>4983</v>
      </c>
      <c r="J61" s="56">
        <f t="shared" si="3"/>
        <v>996.6</v>
      </c>
      <c r="K61" s="56">
        <f t="shared" si="4"/>
        <v>5979.6</v>
      </c>
      <c r="L61" s="57">
        <v>1.5948273411965325E-2</v>
      </c>
      <c r="M61" s="58" t="s">
        <v>83</v>
      </c>
      <c r="N61" s="59" t="s">
        <v>242</v>
      </c>
      <c r="O61" s="60" t="s">
        <v>84</v>
      </c>
      <c r="P61" s="61" t="s">
        <v>477</v>
      </c>
      <c r="Q61" s="62">
        <v>5057825511</v>
      </c>
      <c r="R61" s="63" t="s">
        <v>478</v>
      </c>
      <c r="S61" s="58"/>
      <c r="T61" s="59"/>
      <c r="U61" s="60"/>
      <c r="V61" s="60"/>
      <c r="W61" s="60"/>
      <c r="X61" s="60"/>
      <c r="Y61" s="68"/>
      <c r="Z61" s="68"/>
      <c r="AA61" s="68"/>
      <c r="AB61" s="64" t="s">
        <v>111</v>
      </c>
      <c r="AC61" s="64" t="s">
        <v>111</v>
      </c>
      <c r="AD61" s="64" t="s">
        <v>111</v>
      </c>
      <c r="AE61" s="64" t="s">
        <v>111</v>
      </c>
      <c r="AF61" s="64" t="s">
        <v>111</v>
      </c>
      <c r="AG61" s="64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</row>
    <row r="62" spans="1:69" s="38" customFormat="1" x14ac:dyDescent="0.45">
      <c r="B62" s="39"/>
      <c r="C62" s="40">
        <f t="shared" ref="C62:K62" si="5">SUM(C3:C61)</f>
        <v>473400</v>
      </c>
      <c r="D62" s="41">
        <f t="shared" si="5"/>
        <v>0</v>
      </c>
      <c r="E62" s="41">
        <f t="shared" si="5"/>
        <v>473400</v>
      </c>
      <c r="F62" s="41">
        <f t="shared" si="5"/>
        <v>332200</v>
      </c>
      <c r="G62" s="41">
        <f t="shared" si="5"/>
        <v>66439.999999999971</v>
      </c>
      <c r="H62" s="41">
        <f t="shared" si="5"/>
        <v>398640</v>
      </c>
      <c r="I62" s="41">
        <f t="shared" si="5"/>
        <v>332200</v>
      </c>
      <c r="J62" s="41">
        <f t="shared" si="5"/>
        <v>66439.999999999971</v>
      </c>
      <c r="K62" s="41">
        <f t="shared" si="5"/>
        <v>398640</v>
      </c>
      <c r="L62" s="42">
        <f>AVERAGE(L3:L61)</f>
        <v>0.16722965308310034</v>
      </c>
      <c r="M62" s="43"/>
      <c r="N62" s="44"/>
      <c r="O62" s="45"/>
      <c r="P62" s="43"/>
      <c r="Q62" s="44"/>
      <c r="R62" s="45"/>
      <c r="S62" s="43"/>
      <c r="T62" s="44"/>
      <c r="U62" s="45"/>
      <c r="V62" s="45"/>
      <c r="W62" s="45"/>
      <c r="X62" s="45"/>
      <c r="Y62" s="69"/>
      <c r="Z62" s="69"/>
      <c r="AA62" s="69"/>
    </row>
    <row r="63" spans="1:69" x14ac:dyDescent="0.45">
      <c r="L63" s="49"/>
    </row>
  </sheetData>
  <mergeCells count="21">
    <mergeCell ref="F5:K5"/>
    <mergeCell ref="F34:K34"/>
    <mergeCell ref="F37:K37"/>
    <mergeCell ref="F52:K52"/>
    <mergeCell ref="F22:K22"/>
    <mergeCell ref="C1:E1"/>
    <mergeCell ref="F1:H1"/>
    <mergeCell ref="I1:K1"/>
    <mergeCell ref="AB1:AG1"/>
    <mergeCell ref="M1:O1"/>
    <mergeCell ref="AB59:AG59"/>
    <mergeCell ref="AB30:AG30"/>
    <mergeCell ref="P1:R1"/>
    <mergeCell ref="S1:U1"/>
    <mergeCell ref="AB52:AG52"/>
    <mergeCell ref="AB20:AG20"/>
    <mergeCell ref="AB17:AG17"/>
    <mergeCell ref="AB22:AG22"/>
    <mergeCell ref="AB5:AG5"/>
    <mergeCell ref="AB37:AG37"/>
    <mergeCell ref="AB34:AG34"/>
  </mergeCells>
  <conditionalFormatting sqref="R10">
    <cfRule type="containsBlanks" dxfId="3" priority="6">
      <formula>LEN(TRIM(R10))=0</formula>
    </cfRule>
  </conditionalFormatting>
  <conditionalFormatting sqref="U10">
    <cfRule type="containsBlanks" dxfId="2" priority="5">
      <formula>LEN(TRIM(U10))=0</formula>
    </cfRule>
  </conditionalFormatting>
  <conditionalFormatting sqref="X10">
    <cfRule type="containsBlanks" dxfId="1" priority="4">
      <formula>LEN(TRIM(X10))=0</formula>
    </cfRule>
  </conditionalFormatting>
  <conditionalFormatting sqref="R11">
    <cfRule type="containsBlanks" dxfId="0" priority="2">
      <formula>LEN(TRIM(R11))=0</formula>
    </cfRule>
  </conditionalFormatting>
  <hyperlinks>
    <hyperlink ref="O3" r:id="rId1"/>
    <hyperlink ref="O6" r:id="rId2"/>
    <hyperlink ref="O7" r:id="rId3"/>
    <hyperlink ref="O10" r:id="rId4"/>
    <hyperlink ref="O11" r:id="rId5"/>
    <hyperlink ref="O14" r:id="rId6"/>
    <hyperlink ref="O15" r:id="rId7"/>
    <hyperlink ref="O16" r:id="rId8"/>
    <hyperlink ref="O18" r:id="rId9"/>
    <hyperlink ref="O19" r:id="rId10"/>
    <hyperlink ref="O21" r:id="rId11"/>
    <hyperlink ref="O23" r:id="rId12"/>
    <hyperlink ref="O24" r:id="rId13"/>
    <hyperlink ref="O25" r:id="rId14"/>
    <hyperlink ref="O29" r:id="rId15"/>
    <hyperlink ref="O30" r:id="rId16"/>
    <hyperlink ref="O31" r:id="rId17"/>
    <hyperlink ref="O32" r:id="rId18"/>
    <hyperlink ref="O36" r:id="rId19"/>
    <hyperlink ref="O40" r:id="rId20"/>
    <hyperlink ref="O41" r:id="rId21"/>
    <hyperlink ref="O42" r:id="rId22"/>
    <hyperlink ref="O44" r:id="rId23"/>
    <hyperlink ref="O45" r:id="rId24"/>
    <hyperlink ref="O46" r:id="rId25"/>
    <hyperlink ref="O47" r:id="rId26"/>
    <hyperlink ref="O48" r:id="rId27"/>
    <hyperlink ref="O50" r:id="rId28"/>
    <hyperlink ref="O51" r:id="rId29"/>
    <hyperlink ref="O53" r:id="rId30"/>
    <hyperlink ref="O54" r:id="rId31"/>
    <hyperlink ref="O55" r:id="rId32"/>
    <hyperlink ref="O56" r:id="rId33"/>
    <hyperlink ref="O57" r:id="rId34"/>
    <hyperlink ref="O58" r:id="rId35"/>
    <hyperlink ref="O61" r:id="rId36"/>
    <hyperlink ref="O13" r:id="rId37"/>
    <hyperlink ref="O17" r:id="rId38"/>
    <hyperlink ref="O20" r:id="rId39"/>
    <hyperlink ref="O26" r:id="rId40"/>
    <hyperlink ref="O9" r:id="rId41"/>
    <hyperlink ref="O60" r:id="rId42"/>
    <hyperlink ref="O28" r:id="rId43"/>
    <hyperlink ref="O43" r:id="rId44"/>
    <hyperlink ref="O49" r:id="rId45"/>
    <hyperlink ref="O39" r:id="rId46"/>
    <hyperlink ref="O35" r:id="rId47"/>
    <hyperlink ref="O59" r:id="rId48"/>
    <hyperlink ref="O27" r:id="rId49"/>
    <hyperlink ref="O12" r:id="rId50"/>
    <hyperlink ref="O38" r:id="rId51"/>
    <hyperlink ref="O4" r:id="rId52"/>
    <hyperlink ref="O5" r:id="rId53"/>
    <hyperlink ref="O22" r:id="rId54"/>
    <hyperlink ref="O34" r:id="rId55"/>
    <hyperlink ref="O37" r:id="rId56"/>
    <hyperlink ref="O52" r:id="rId57"/>
    <hyperlink ref="X6" r:id="rId58"/>
    <hyperlink ref="U7" r:id="rId59"/>
    <hyperlink ref="R8" r:id="rId60"/>
    <hyperlink ref="U8" r:id="rId61"/>
    <hyperlink ref="U10" r:id="rId62"/>
    <hyperlink ref="U16" r:id="rId63"/>
    <hyperlink ref="R17" r:id="rId64"/>
    <hyperlink ref="R19" r:id="rId65"/>
    <hyperlink ref="X19" r:id="rId66"/>
    <hyperlink ref="X21" r:id="rId67"/>
    <hyperlink ref="R22" r:id="rId68"/>
    <hyperlink ref="R27" r:id="rId69"/>
    <hyperlink ref="X29" r:id="rId70"/>
    <hyperlink ref="X28" r:id="rId71"/>
    <hyperlink ref="R30" r:id="rId72"/>
    <hyperlink ref="R32" r:id="rId73"/>
    <hyperlink ref="U32" r:id="rId74"/>
    <hyperlink ref="O33" r:id="rId75"/>
    <hyperlink ref="R37" r:id="rId76"/>
    <hyperlink ref="X45" r:id="rId77"/>
    <hyperlink ref="R48" r:id="rId78"/>
    <hyperlink ref="U50" r:id="rId79"/>
    <hyperlink ref="R53" r:id="rId80"/>
    <hyperlink ref="R58" r:id="rId81"/>
    <hyperlink ref="X59" r:id="rId82"/>
    <hyperlink ref="R60" r:id="rId83"/>
    <hyperlink ref="X37" r:id="rId84"/>
  </hyperlinks>
  <pageMargins left="0.7" right="0.7" top="0.75" bottom="0.75" header="0.3" footer="0.3"/>
  <pageSetup orientation="landscape" horizontalDpi="1200" verticalDpi="120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0" sqref="C10"/>
    </sheetView>
  </sheetViews>
  <sheetFormatPr defaultRowHeight="12" x14ac:dyDescent="0.35"/>
  <cols>
    <col min="1" max="1" width="8.61328125" style="71" bestFit="1" customWidth="1"/>
    <col min="2" max="2" width="7.921875" style="71" bestFit="1" customWidth="1"/>
    <col min="3" max="3" width="40.765625" style="71" bestFit="1" customWidth="1"/>
    <col min="4" max="4" width="14.69140625" style="71" bestFit="1" customWidth="1"/>
    <col min="5" max="5" width="16" style="71" bestFit="1" customWidth="1"/>
    <col min="6" max="6" width="28.765625" style="71" bestFit="1" customWidth="1"/>
    <col min="7" max="7" width="22.84375" style="71" bestFit="1" customWidth="1"/>
    <col min="8" max="8" width="6.3046875" style="71" bestFit="1" customWidth="1"/>
    <col min="9" max="9" width="8.69140625" style="71" bestFit="1" customWidth="1"/>
    <col min="10" max="10" width="9.3828125" style="71" bestFit="1" customWidth="1"/>
    <col min="11" max="16384" width="9.23046875" style="71"/>
  </cols>
  <sheetData>
    <row r="1" spans="1:10" s="72" customFormat="1" ht="53.6" customHeight="1" x14ac:dyDescent="0.35">
      <c r="A1" s="72" t="s">
        <v>505</v>
      </c>
      <c r="B1" s="72" t="s">
        <v>506</v>
      </c>
      <c r="C1" s="72" t="s">
        <v>507</v>
      </c>
      <c r="D1" s="72" t="s">
        <v>508</v>
      </c>
      <c r="E1" s="72" t="s">
        <v>509</v>
      </c>
      <c r="F1" s="72" t="s">
        <v>510</v>
      </c>
      <c r="G1" s="72" t="s">
        <v>511</v>
      </c>
      <c r="H1" s="72" t="s">
        <v>512</v>
      </c>
      <c r="I1" s="72" t="s">
        <v>513</v>
      </c>
      <c r="J1" s="72" t="s">
        <v>514</v>
      </c>
    </row>
    <row r="2" spans="1:10" x14ac:dyDescent="0.35">
      <c r="A2" s="71" t="s">
        <v>163</v>
      </c>
      <c r="B2" s="71" t="s">
        <v>163</v>
      </c>
      <c r="C2" s="71" t="s">
        <v>515</v>
      </c>
      <c r="D2" s="71" t="s">
        <v>516</v>
      </c>
      <c r="E2" s="71" t="s">
        <v>517</v>
      </c>
      <c r="F2" s="71" t="s">
        <v>518</v>
      </c>
      <c r="G2" s="71" t="s">
        <v>519</v>
      </c>
      <c r="H2" s="71" t="s">
        <v>520</v>
      </c>
      <c r="I2" s="71" t="s">
        <v>521</v>
      </c>
      <c r="J2" s="71" t="s">
        <v>522</v>
      </c>
    </row>
    <row r="3" spans="1:10" x14ac:dyDescent="0.35">
      <c r="A3" s="71" t="s">
        <v>163</v>
      </c>
      <c r="B3" s="71" t="s">
        <v>523</v>
      </c>
      <c r="C3" s="71" t="s">
        <v>524</v>
      </c>
      <c r="D3" s="71" t="s">
        <v>525</v>
      </c>
      <c r="E3" s="71" t="s">
        <v>526</v>
      </c>
      <c r="F3" s="71" t="s">
        <v>527</v>
      </c>
      <c r="G3" s="71" t="s">
        <v>519</v>
      </c>
      <c r="H3" s="71" t="s">
        <v>520</v>
      </c>
      <c r="I3" s="71" t="s">
        <v>528</v>
      </c>
      <c r="J3" s="71" t="s">
        <v>522</v>
      </c>
    </row>
    <row r="4" spans="1:10" x14ac:dyDescent="0.35">
      <c r="A4" s="71" t="s">
        <v>163</v>
      </c>
      <c r="B4" s="71" t="s">
        <v>529</v>
      </c>
      <c r="C4" s="71" t="s">
        <v>530</v>
      </c>
      <c r="D4" s="71" t="s">
        <v>531</v>
      </c>
      <c r="E4" s="71" t="s">
        <v>532</v>
      </c>
      <c r="F4" s="71" t="s">
        <v>533</v>
      </c>
      <c r="G4" s="71" t="s">
        <v>519</v>
      </c>
      <c r="H4" s="71" t="s">
        <v>520</v>
      </c>
      <c r="I4" s="71" t="s">
        <v>534</v>
      </c>
      <c r="J4" s="71" t="s">
        <v>522</v>
      </c>
    </row>
    <row r="5" spans="1:10" x14ac:dyDescent="0.35">
      <c r="A5" s="71" t="s">
        <v>163</v>
      </c>
      <c r="B5" s="71" t="s">
        <v>535</v>
      </c>
      <c r="C5" s="71" t="s">
        <v>536</v>
      </c>
      <c r="D5" s="71" t="s">
        <v>537</v>
      </c>
      <c r="E5" s="71" t="s">
        <v>538</v>
      </c>
      <c r="F5" s="71" t="s">
        <v>539</v>
      </c>
      <c r="G5" s="71" t="s">
        <v>519</v>
      </c>
      <c r="H5" s="71" t="s">
        <v>520</v>
      </c>
      <c r="I5" s="71" t="s">
        <v>540</v>
      </c>
      <c r="J5" s="71" t="s">
        <v>522</v>
      </c>
    </row>
    <row r="6" spans="1:10" x14ac:dyDescent="0.35">
      <c r="A6" s="71" t="s">
        <v>163</v>
      </c>
      <c r="B6" s="71" t="s">
        <v>541</v>
      </c>
      <c r="C6" s="71" t="s">
        <v>542</v>
      </c>
      <c r="D6" s="71" t="s">
        <v>543</v>
      </c>
      <c r="E6" s="71" t="s">
        <v>544</v>
      </c>
      <c r="F6" s="71" t="s">
        <v>545</v>
      </c>
      <c r="G6" s="71" t="s">
        <v>546</v>
      </c>
      <c r="H6" s="71" t="s">
        <v>520</v>
      </c>
      <c r="I6" s="71">
        <v>87047</v>
      </c>
      <c r="J6" s="71" t="s">
        <v>522</v>
      </c>
    </row>
    <row r="7" spans="1:10" x14ac:dyDescent="0.35">
      <c r="A7" s="71" t="s">
        <v>163</v>
      </c>
      <c r="B7" s="71" t="s">
        <v>547</v>
      </c>
      <c r="C7" s="71" t="s">
        <v>548</v>
      </c>
      <c r="D7" s="71" t="s">
        <v>549</v>
      </c>
      <c r="E7" s="71" t="s">
        <v>550</v>
      </c>
      <c r="F7" s="71" t="s">
        <v>551</v>
      </c>
      <c r="G7" s="71" t="s">
        <v>519</v>
      </c>
      <c r="H7" s="71" t="s">
        <v>520</v>
      </c>
      <c r="I7" s="71" t="s">
        <v>552</v>
      </c>
      <c r="J7" s="71" t="s">
        <v>522</v>
      </c>
    </row>
    <row r="8" spans="1:10" x14ac:dyDescent="0.35">
      <c r="A8" s="71" t="s">
        <v>163</v>
      </c>
      <c r="B8" s="71" t="s">
        <v>553</v>
      </c>
      <c r="C8" s="71" t="s">
        <v>554</v>
      </c>
      <c r="D8" s="71" t="s">
        <v>555</v>
      </c>
      <c r="E8" s="71" t="s">
        <v>556</v>
      </c>
      <c r="F8" s="71" t="s">
        <v>557</v>
      </c>
      <c r="G8" s="71" t="s">
        <v>519</v>
      </c>
      <c r="H8" s="71" t="s">
        <v>520</v>
      </c>
      <c r="I8" s="71" t="s">
        <v>558</v>
      </c>
      <c r="J8" s="71" t="s">
        <v>522</v>
      </c>
    </row>
    <row r="9" spans="1:10" x14ac:dyDescent="0.35">
      <c r="A9" s="71" t="s">
        <v>163</v>
      </c>
      <c r="B9" s="71" t="s">
        <v>559</v>
      </c>
      <c r="C9" s="71" t="s">
        <v>560</v>
      </c>
      <c r="D9" s="71" t="s">
        <v>561</v>
      </c>
      <c r="E9" s="71" t="s">
        <v>562</v>
      </c>
      <c r="F9" s="71" t="s">
        <v>563</v>
      </c>
      <c r="G9" s="71" t="s">
        <v>519</v>
      </c>
      <c r="H9" s="71" t="s">
        <v>520</v>
      </c>
      <c r="I9" s="71">
        <v>87107</v>
      </c>
      <c r="J9" s="71" t="s">
        <v>522</v>
      </c>
    </row>
    <row r="10" spans="1:10" x14ac:dyDescent="0.35">
      <c r="A10" s="71" t="s">
        <v>163</v>
      </c>
      <c r="B10" s="71" t="s">
        <v>564</v>
      </c>
      <c r="C10" s="71" t="s">
        <v>565</v>
      </c>
      <c r="D10" s="71" t="s">
        <v>566</v>
      </c>
      <c r="E10" s="71" t="s">
        <v>567</v>
      </c>
      <c r="F10" s="71" t="s">
        <v>568</v>
      </c>
      <c r="G10" s="71" t="s">
        <v>519</v>
      </c>
      <c r="H10" s="71" t="s">
        <v>520</v>
      </c>
      <c r="I10" s="71" t="s">
        <v>569</v>
      </c>
      <c r="J10" s="71" t="s">
        <v>522</v>
      </c>
    </row>
    <row r="11" spans="1:10" x14ac:dyDescent="0.35">
      <c r="A11" s="71" t="s">
        <v>163</v>
      </c>
      <c r="B11" s="71" t="s">
        <v>570</v>
      </c>
      <c r="C11" s="71" t="s">
        <v>571</v>
      </c>
      <c r="D11" s="71" t="s">
        <v>572</v>
      </c>
      <c r="E11" s="71" t="s">
        <v>573</v>
      </c>
      <c r="F11" s="71" t="s">
        <v>574</v>
      </c>
      <c r="G11" s="71" t="s">
        <v>519</v>
      </c>
      <c r="H11" s="71" t="s">
        <v>520</v>
      </c>
      <c r="I11" s="71" t="s">
        <v>528</v>
      </c>
      <c r="J11" s="71" t="s">
        <v>522</v>
      </c>
    </row>
    <row r="12" spans="1:10" x14ac:dyDescent="0.35">
      <c r="A12" s="71" t="s">
        <v>163</v>
      </c>
      <c r="B12" s="71" t="s">
        <v>575</v>
      </c>
      <c r="C12" s="71" t="s">
        <v>576</v>
      </c>
      <c r="D12" s="71" t="s">
        <v>577</v>
      </c>
      <c r="E12" s="71" t="s">
        <v>578</v>
      </c>
      <c r="F12" s="71" t="s">
        <v>579</v>
      </c>
      <c r="G12" s="71" t="s">
        <v>519</v>
      </c>
      <c r="H12" s="71" t="s">
        <v>520</v>
      </c>
      <c r="I12" s="71" t="s">
        <v>540</v>
      </c>
      <c r="J12" s="71" t="s">
        <v>522</v>
      </c>
    </row>
    <row r="13" spans="1:10" x14ac:dyDescent="0.35">
      <c r="A13" s="71" t="s">
        <v>163</v>
      </c>
      <c r="B13" s="71" t="s">
        <v>580</v>
      </c>
      <c r="C13" s="71" t="s">
        <v>581</v>
      </c>
      <c r="D13" s="71" t="s">
        <v>582</v>
      </c>
      <c r="E13" s="71" t="s">
        <v>583</v>
      </c>
      <c r="F13" s="71" t="s">
        <v>584</v>
      </c>
      <c r="G13" s="71" t="s">
        <v>519</v>
      </c>
      <c r="H13" s="71" t="s">
        <v>520</v>
      </c>
      <c r="I13" s="71" t="s">
        <v>521</v>
      </c>
      <c r="J13" s="71" t="s">
        <v>522</v>
      </c>
    </row>
    <row r="14" spans="1:10" x14ac:dyDescent="0.35">
      <c r="A14" s="71" t="s">
        <v>163</v>
      </c>
      <c r="B14" s="71" t="s">
        <v>585</v>
      </c>
      <c r="C14" s="71" t="s">
        <v>586</v>
      </c>
      <c r="D14" s="71" t="s">
        <v>587</v>
      </c>
      <c r="E14" s="71" t="s">
        <v>588</v>
      </c>
      <c r="F14" s="71" t="s">
        <v>589</v>
      </c>
      <c r="G14" s="71" t="s">
        <v>519</v>
      </c>
      <c r="H14" s="71" t="s">
        <v>520</v>
      </c>
      <c r="I14" s="71" t="s">
        <v>590</v>
      </c>
      <c r="J14" s="71" t="s">
        <v>522</v>
      </c>
    </row>
    <row r="15" spans="1:10" x14ac:dyDescent="0.35">
      <c r="A15" s="71" t="s">
        <v>163</v>
      </c>
      <c r="B15" s="71" t="s">
        <v>591</v>
      </c>
      <c r="C15" s="71" t="s">
        <v>592</v>
      </c>
      <c r="D15" s="71" t="s">
        <v>593</v>
      </c>
      <c r="E15" s="71" t="s">
        <v>594</v>
      </c>
      <c r="F15" s="71" t="s">
        <v>595</v>
      </c>
      <c r="G15" s="71" t="s">
        <v>519</v>
      </c>
      <c r="H15" s="71" t="s">
        <v>520</v>
      </c>
      <c r="I15" s="71" t="s">
        <v>596</v>
      </c>
      <c r="J15" s="71" t="s">
        <v>522</v>
      </c>
    </row>
    <row r="16" spans="1:10" x14ac:dyDescent="0.35">
      <c r="A16" s="71" t="s">
        <v>163</v>
      </c>
      <c r="B16" s="71" t="s">
        <v>597</v>
      </c>
      <c r="C16" s="71" t="s">
        <v>598</v>
      </c>
      <c r="D16" s="71" t="s">
        <v>599</v>
      </c>
      <c r="E16" s="71" t="s">
        <v>600</v>
      </c>
      <c r="F16" s="71" t="s">
        <v>601</v>
      </c>
      <c r="G16" s="71" t="s">
        <v>519</v>
      </c>
      <c r="H16" s="71" t="s">
        <v>520</v>
      </c>
      <c r="I16" s="71" t="s">
        <v>602</v>
      </c>
      <c r="J16" s="71" t="s">
        <v>522</v>
      </c>
    </row>
    <row r="17" spans="1:10" x14ac:dyDescent="0.35">
      <c r="A17" s="71" t="s">
        <v>163</v>
      </c>
      <c r="B17" s="71" t="s">
        <v>603</v>
      </c>
      <c r="C17" s="71" t="s">
        <v>604</v>
      </c>
      <c r="D17" s="71" t="s">
        <v>605</v>
      </c>
      <c r="E17" s="71" t="s">
        <v>606</v>
      </c>
      <c r="F17" s="71" t="s">
        <v>607</v>
      </c>
      <c r="G17" s="71" t="s">
        <v>519</v>
      </c>
      <c r="H17" s="71" t="s">
        <v>520</v>
      </c>
      <c r="I17" s="71" t="s">
        <v>558</v>
      </c>
      <c r="J17" s="71" t="s">
        <v>522</v>
      </c>
    </row>
    <row r="18" spans="1:10" x14ac:dyDescent="0.35">
      <c r="A18" s="71" t="s">
        <v>163</v>
      </c>
      <c r="B18" s="71" t="s">
        <v>608</v>
      </c>
      <c r="C18" s="71" t="s">
        <v>609</v>
      </c>
      <c r="D18" s="71" t="s">
        <v>610</v>
      </c>
      <c r="E18" s="71" t="s">
        <v>611</v>
      </c>
      <c r="F18" s="71" t="s">
        <v>612</v>
      </c>
      <c r="G18" s="71" t="s">
        <v>519</v>
      </c>
      <c r="H18" s="71" t="s">
        <v>520</v>
      </c>
      <c r="I18" s="71" t="s">
        <v>540</v>
      </c>
      <c r="J18" s="71" t="s">
        <v>522</v>
      </c>
    </row>
    <row r="19" spans="1:10" x14ac:dyDescent="0.35">
      <c r="A19" s="71" t="s">
        <v>163</v>
      </c>
      <c r="B19" s="71" t="s">
        <v>613</v>
      </c>
      <c r="C19" s="71" t="s">
        <v>614</v>
      </c>
      <c r="D19" s="71" t="s">
        <v>615</v>
      </c>
      <c r="E19" s="71" t="s">
        <v>616</v>
      </c>
      <c r="F19" s="71" t="s">
        <v>617</v>
      </c>
      <c r="G19" s="71" t="s">
        <v>519</v>
      </c>
      <c r="H19" s="71" t="s">
        <v>520</v>
      </c>
      <c r="I19" s="71" t="s">
        <v>618</v>
      </c>
      <c r="J19" s="71" t="s">
        <v>522</v>
      </c>
    </row>
    <row r="20" spans="1:10" x14ac:dyDescent="0.35">
      <c r="A20" s="71" t="s">
        <v>163</v>
      </c>
      <c r="B20" s="71" t="s">
        <v>619</v>
      </c>
      <c r="C20" s="71" t="s">
        <v>620</v>
      </c>
      <c r="D20" s="71" t="s">
        <v>621</v>
      </c>
      <c r="E20" s="71" t="s">
        <v>622</v>
      </c>
      <c r="F20" s="71" t="s">
        <v>623</v>
      </c>
      <c r="G20" s="71" t="s">
        <v>519</v>
      </c>
      <c r="H20" s="71" t="s">
        <v>520</v>
      </c>
      <c r="I20" s="71" t="s">
        <v>596</v>
      </c>
      <c r="J20" s="71" t="s">
        <v>522</v>
      </c>
    </row>
    <row r="21" spans="1:10" x14ac:dyDescent="0.35">
      <c r="A21" s="71" t="s">
        <v>163</v>
      </c>
      <c r="B21" s="71" t="s">
        <v>624</v>
      </c>
      <c r="C21" s="71" t="s">
        <v>625</v>
      </c>
      <c r="D21" s="71" t="s">
        <v>626</v>
      </c>
      <c r="E21" s="71" t="s">
        <v>627</v>
      </c>
      <c r="F21" s="71" t="s">
        <v>628</v>
      </c>
      <c r="G21" s="71" t="s">
        <v>519</v>
      </c>
      <c r="H21" s="71" t="s">
        <v>520</v>
      </c>
      <c r="I21" s="71" t="s">
        <v>596</v>
      </c>
      <c r="J21" s="71" t="s">
        <v>522</v>
      </c>
    </row>
    <row r="22" spans="1:10" x14ac:dyDescent="0.35">
      <c r="A22" s="71" t="s">
        <v>163</v>
      </c>
      <c r="B22" s="71" t="s">
        <v>629</v>
      </c>
      <c r="C22" s="71" t="s">
        <v>630</v>
      </c>
      <c r="D22" s="71" t="s">
        <v>631</v>
      </c>
      <c r="E22" s="71" t="s">
        <v>632</v>
      </c>
      <c r="F22" s="71" t="s">
        <v>633</v>
      </c>
      <c r="G22" s="71" t="s">
        <v>519</v>
      </c>
      <c r="H22" s="71" t="s">
        <v>520</v>
      </c>
      <c r="I22" s="71" t="s">
        <v>634</v>
      </c>
      <c r="J22" s="71" t="s">
        <v>522</v>
      </c>
    </row>
    <row r="23" spans="1:10" x14ac:dyDescent="0.35">
      <c r="A23" s="71" t="s">
        <v>163</v>
      </c>
      <c r="B23" s="71" t="s">
        <v>635</v>
      </c>
      <c r="C23" s="71" t="s">
        <v>636</v>
      </c>
      <c r="D23" s="71" t="s">
        <v>637</v>
      </c>
      <c r="E23" s="71" t="s">
        <v>638</v>
      </c>
      <c r="F23" s="71" t="s">
        <v>639</v>
      </c>
      <c r="G23" s="71" t="s">
        <v>519</v>
      </c>
      <c r="H23" s="71" t="s">
        <v>520</v>
      </c>
      <c r="I23" s="71" t="s">
        <v>590</v>
      </c>
      <c r="J23" s="71" t="s">
        <v>522</v>
      </c>
    </row>
    <row r="24" spans="1:10" x14ac:dyDescent="0.35">
      <c r="A24" s="71" t="s">
        <v>163</v>
      </c>
      <c r="B24" s="71" t="s">
        <v>640</v>
      </c>
      <c r="C24" s="71" t="s">
        <v>641</v>
      </c>
      <c r="D24" s="71" t="s">
        <v>642</v>
      </c>
      <c r="E24" s="71" t="s">
        <v>643</v>
      </c>
      <c r="F24" s="71" t="s">
        <v>644</v>
      </c>
      <c r="G24" s="71" t="s">
        <v>519</v>
      </c>
      <c r="H24" s="71" t="s">
        <v>520</v>
      </c>
      <c r="I24" s="71" t="s">
        <v>634</v>
      </c>
      <c r="J24" s="71" t="s">
        <v>522</v>
      </c>
    </row>
    <row r="25" spans="1:10" x14ac:dyDescent="0.35">
      <c r="A25" s="71" t="s">
        <v>163</v>
      </c>
      <c r="B25" s="71" t="s">
        <v>645</v>
      </c>
      <c r="C25" s="71" t="s">
        <v>646</v>
      </c>
      <c r="D25" s="71" t="s">
        <v>647</v>
      </c>
      <c r="E25" s="71" t="s">
        <v>648</v>
      </c>
      <c r="F25" s="71" t="s">
        <v>649</v>
      </c>
      <c r="G25" s="71" t="s">
        <v>519</v>
      </c>
      <c r="H25" s="71" t="s">
        <v>520</v>
      </c>
      <c r="I25" s="71" t="s">
        <v>650</v>
      </c>
      <c r="J25" s="71" t="s">
        <v>522</v>
      </c>
    </row>
    <row r="26" spans="1:10" x14ac:dyDescent="0.35">
      <c r="A26" s="71" t="s">
        <v>163</v>
      </c>
      <c r="B26" s="71" t="s">
        <v>651</v>
      </c>
      <c r="C26" s="71" t="s">
        <v>652</v>
      </c>
      <c r="D26" s="71" t="s">
        <v>653</v>
      </c>
      <c r="E26" s="71" t="s">
        <v>654</v>
      </c>
      <c r="F26" s="71" t="s">
        <v>655</v>
      </c>
      <c r="G26" s="71" t="s">
        <v>519</v>
      </c>
      <c r="H26" s="71" t="s">
        <v>520</v>
      </c>
      <c r="I26" s="71" t="s">
        <v>596</v>
      </c>
      <c r="J26" s="71" t="s">
        <v>522</v>
      </c>
    </row>
    <row r="27" spans="1:10" x14ac:dyDescent="0.35">
      <c r="A27" s="71" t="s">
        <v>163</v>
      </c>
      <c r="B27" s="71" t="s">
        <v>656</v>
      </c>
      <c r="C27" s="71" t="s">
        <v>657</v>
      </c>
      <c r="D27" s="71" t="s">
        <v>658</v>
      </c>
      <c r="E27" s="71" t="s">
        <v>659</v>
      </c>
      <c r="F27" s="71" t="s">
        <v>660</v>
      </c>
      <c r="G27" s="71" t="s">
        <v>519</v>
      </c>
      <c r="H27" s="71" t="s">
        <v>520</v>
      </c>
      <c r="I27" s="71" t="s">
        <v>569</v>
      </c>
      <c r="J27" s="71" t="s">
        <v>522</v>
      </c>
    </row>
    <row r="28" spans="1:10" x14ac:dyDescent="0.35">
      <c r="A28" s="71" t="s">
        <v>163</v>
      </c>
      <c r="B28" s="71" t="s">
        <v>661</v>
      </c>
      <c r="C28" s="71" t="s">
        <v>662</v>
      </c>
      <c r="D28" s="71" t="s">
        <v>663</v>
      </c>
      <c r="E28" s="71" t="s">
        <v>664</v>
      </c>
      <c r="F28" s="71" t="s">
        <v>665</v>
      </c>
      <c r="G28" s="71" t="s">
        <v>519</v>
      </c>
      <c r="H28" s="71" t="s">
        <v>520</v>
      </c>
      <c r="I28" s="71" t="s">
        <v>521</v>
      </c>
      <c r="J28" s="71" t="s">
        <v>522</v>
      </c>
    </row>
    <row r="29" spans="1:10" x14ac:dyDescent="0.35">
      <c r="A29" s="71" t="s">
        <v>163</v>
      </c>
      <c r="B29" s="71" t="s">
        <v>666</v>
      </c>
      <c r="C29" s="71" t="s">
        <v>667</v>
      </c>
      <c r="D29" s="71" t="s">
        <v>668</v>
      </c>
      <c r="E29" s="71" t="s">
        <v>669</v>
      </c>
      <c r="F29" s="71" t="s">
        <v>670</v>
      </c>
      <c r="G29" s="71" t="s">
        <v>519</v>
      </c>
      <c r="H29" s="71" t="s">
        <v>520</v>
      </c>
      <c r="I29" s="71" t="s">
        <v>569</v>
      </c>
      <c r="J29" s="71" t="s">
        <v>522</v>
      </c>
    </row>
    <row r="30" spans="1:10" x14ac:dyDescent="0.35">
      <c r="A30" s="71" t="s">
        <v>163</v>
      </c>
      <c r="B30" s="71" t="s">
        <v>671</v>
      </c>
      <c r="C30" s="71" t="s">
        <v>672</v>
      </c>
      <c r="D30" s="71" t="s">
        <v>673</v>
      </c>
      <c r="E30" s="71" t="s">
        <v>674</v>
      </c>
      <c r="F30" s="71" t="s">
        <v>675</v>
      </c>
      <c r="G30" s="71" t="s">
        <v>519</v>
      </c>
      <c r="H30" s="71" t="s">
        <v>520</v>
      </c>
      <c r="I30" s="71" t="s">
        <v>521</v>
      </c>
      <c r="J30" s="71" t="s">
        <v>522</v>
      </c>
    </row>
    <row r="31" spans="1:10" x14ac:dyDescent="0.35">
      <c r="A31" s="71" t="s">
        <v>163</v>
      </c>
      <c r="B31" s="71" t="s">
        <v>676</v>
      </c>
      <c r="C31" s="71" t="s">
        <v>677</v>
      </c>
      <c r="D31" s="71" t="s">
        <v>678</v>
      </c>
      <c r="E31" s="71" t="s">
        <v>679</v>
      </c>
      <c r="F31" s="71" t="s">
        <v>680</v>
      </c>
      <c r="G31" s="71" t="s">
        <v>519</v>
      </c>
      <c r="H31" s="71" t="s">
        <v>520</v>
      </c>
      <c r="I31" s="71" t="s">
        <v>596</v>
      </c>
      <c r="J31" s="71" t="s">
        <v>522</v>
      </c>
    </row>
    <row r="32" spans="1:10" x14ac:dyDescent="0.35">
      <c r="A32" s="71" t="s">
        <v>163</v>
      </c>
      <c r="B32" s="71" t="s">
        <v>681</v>
      </c>
      <c r="C32" s="71" t="s">
        <v>682</v>
      </c>
      <c r="D32" s="71" t="s">
        <v>683</v>
      </c>
      <c r="E32" s="71" t="s">
        <v>684</v>
      </c>
      <c r="F32" s="71" t="s">
        <v>685</v>
      </c>
      <c r="G32" s="71" t="s">
        <v>519</v>
      </c>
      <c r="H32" s="71" t="s">
        <v>520</v>
      </c>
      <c r="I32" s="71" t="s">
        <v>534</v>
      </c>
      <c r="J32" s="71" t="s">
        <v>522</v>
      </c>
    </row>
    <row r="33" spans="1:10" x14ac:dyDescent="0.35">
      <c r="A33" s="71" t="s">
        <v>163</v>
      </c>
      <c r="B33" s="71" t="s">
        <v>686</v>
      </c>
      <c r="C33" s="71" t="s">
        <v>687</v>
      </c>
      <c r="D33" s="71" t="s">
        <v>688</v>
      </c>
      <c r="E33" s="71" t="s">
        <v>689</v>
      </c>
      <c r="F33" s="71" t="s">
        <v>690</v>
      </c>
      <c r="G33" s="71" t="s">
        <v>519</v>
      </c>
      <c r="H33" s="71" t="s">
        <v>520</v>
      </c>
      <c r="I33" s="71" t="s">
        <v>569</v>
      </c>
      <c r="J33" s="71" t="s">
        <v>522</v>
      </c>
    </row>
    <row r="34" spans="1:10" x14ac:dyDescent="0.35">
      <c r="A34" s="71" t="s">
        <v>163</v>
      </c>
      <c r="B34" s="71" t="s">
        <v>691</v>
      </c>
      <c r="C34" s="71" t="s">
        <v>692</v>
      </c>
      <c r="D34" s="71" t="s">
        <v>693</v>
      </c>
      <c r="E34" s="71" t="s">
        <v>694</v>
      </c>
      <c r="F34" s="71" t="s">
        <v>695</v>
      </c>
      <c r="G34" s="71" t="s">
        <v>519</v>
      </c>
      <c r="H34" s="71" t="s">
        <v>520</v>
      </c>
      <c r="I34" s="71" t="s">
        <v>540</v>
      </c>
      <c r="J34" s="71" t="s">
        <v>522</v>
      </c>
    </row>
    <row r="35" spans="1:10" x14ac:dyDescent="0.35">
      <c r="A35" s="71" t="s">
        <v>163</v>
      </c>
      <c r="B35" s="71" t="s">
        <v>696</v>
      </c>
      <c r="C35" s="71" t="s">
        <v>697</v>
      </c>
      <c r="D35" s="71" t="s">
        <v>698</v>
      </c>
      <c r="E35" s="71" t="s">
        <v>699</v>
      </c>
      <c r="F35" s="71" t="s">
        <v>700</v>
      </c>
      <c r="G35" s="71" t="s">
        <v>519</v>
      </c>
      <c r="H35" s="71" t="s">
        <v>520</v>
      </c>
      <c r="I35" s="71" t="s">
        <v>569</v>
      </c>
      <c r="J35" s="71" t="s">
        <v>522</v>
      </c>
    </row>
    <row r="36" spans="1:10" x14ac:dyDescent="0.35">
      <c r="A36" s="71" t="s">
        <v>163</v>
      </c>
      <c r="B36" s="71" t="s">
        <v>701</v>
      </c>
      <c r="C36" s="71" t="s">
        <v>702</v>
      </c>
      <c r="D36" s="71" t="s">
        <v>703</v>
      </c>
      <c r="E36" s="71" t="s">
        <v>704</v>
      </c>
      <c r="F36" s="71" t="s">
        <v>705</v>
      </c>
      <c r="G36" s="71" t="s">
        <v>519</v>
      </c>
      <c r="H36" s="71" t="s">
        <v>520</v>
      </c>
      <c r="I36" s="71" t="s">
        <v>521</v>
      </c>
      <c r="J36" s="71" t="s">
        <v>522</v>
      </c>
    </row>
    <row r="37" spans="1:10" x14ac:dyDescent="0.35">
      <c r="A37" s="71" t="s">
        <v>163</v>
      </c>
      <c r="B37" s="71" t="s">
        <v>706</v>
      </c>
      <c r="C37" s="71" t="s">
        <v>707</v>
      </c>
      <c r="D37" s="71" t="s">
        <v>708</v>
      </c>
      <c r="E37" s="71" t="s">
        <v>709</v>
      </c>
      <c r="F37" s="71" t="s">
        <v>710</v>
      </c>
      <c r="G37" s="71" t="s">
        <v>519</v>
      </c>
      <c r="H37" s="71" t="s">
        <v>520</v>
      </c>
      <c r="I37" s="71" t="s">
        <v>711</v>
      </c>
      <c r="J37" s="71" t="s">
        <v>522</v>
      </c>
    </row>
    <row r="38" spans="1:10" x14ac:dyDescent="0.35">
      <c r="A38" s="71" t="s">
        <v>163</v>
      </c>
      <c r="B38" s="71" t="s">
        <v>712</v>
      </c>
      <c r="C38" s="71" t="s">
        <v>713</v>
      </c>
      <c r="D38" s="71" t="s">
        <v>714</v>
      </c>
      <c r="E38" s="71" t="s">
        <v>715</v>
      </c>
      <c r="F38" s="71" t="s">
        <v>716</v>
      </c>
      <c r="G38" s="71" t="s">
        <v>519</v>
      </c>
      <c r="H38" s="71" t="s">
        <v>520</v>
      </c>
      <c r="I38" s="71" t="s">
        <v>711</v>
      </c>
      <c r="J38" s="71" t="s">
        <v>522</v>
      </c>
    </row>
    <row r="39" spans="1:10" x14ac:dyDescent="0.35">
      <c r="A39" s="71" t="s">
        <v>163</v>
      </c>
      <c r="B39" s="71" t="s">
        <v>717</v>
      </c>
      <c r="C39" s="71" t="s">
        <v>718</v>
      </c>
      <c r="D39" s="71" t="s">
        <v>719</v>
      </c>
      <c r="E39" s="71" t="s">
        <v>720</v>
      </c>
      <c r="F39" s="71" t="s">
        <v>721</v>
      </c>
      <c r="G39" s="71" t="s">
        <v>519</v>
      </c>
      <c r="H39" s="71" t="s">
        <v>520</v>
      </c>
      <c r="I39" s="71" t="s">
        <v>528</v>
      </c>
      <c r="J39" s="71" t="s">
        <v>522</v>
      </c>
    </row>
    <row r="40" spans="1:10" x14ac:dyDescent="0.35">
      <c r="A40" s="71" t="s">
        <v>163</v>
      </c>
      <c r="B40" s="71" t="s">
        <v>722</v>
      </c>
      <c r="C40" s="71" t="s">
        <v>723</v>
      </c>
      <c r="D40" s="71" t="s">
        <v>724</v>
      </c>
      <c r="E40" s="71" t="s">
        <v>725</v>
      </c>
      <c r="F40" s="71" t="s">
        <v>726</v>
      </c>
      <c r="G40" s="71" t="s">
        <v>519</v>
      </c>
      <c r="H40" s="71" t="s">
        <v>520</v>
      </c>
      <c r="I40" s="71" t="s">
        <v>558</v>
      </c>
      <c r="J40" s="71" t="s">
        <v>522</v>
      </c>
    </row>
    <row r="41" spans="1:10" x14ac:dyDescent="0.35">
      <c r="A41" s="71" t="s">
        <v>163</v>
      </c>
      <c r="B41" s="71" t="s">
        <v>727</v>
      </c>
      <c r="C41" s="71" t="s">
        <v>728</v>
      </c>
      <c r="D41" s="71" t="s">
        <v>729</v>
      </c>
      <c r="E41" s="71" t="s">
        <v>730</v>
      </c>
      <c r="F41" s="71" t="s">
        <v>731</v>
      </c>
      <c r="G41" s="71" t="s">
        <v>519</v>
      </c>
      <c r="H41" s="71" t="s">
        <v>520</v>
      </c>
      <c r="I41" s="71" t="s">
        <v>711</v>
      </c>
      <c r="J41" s="71" t="s">
        <v>522</v>
      </c>
    </row>
    <row r="42" spans="1:10" x14ac:dyDescent="0.35">
      <c r="A42" s="71" t="s">
        <v>163</v>
      </c>
      <c r="B42" s="71" t="s">
        <v>732</v>
      </c>
      <c r="C42" s="71" t="s">
        <v>733</v>
      </c>
      <c r="D42" s="71" t="s">
        <v>734</v>
      </c>
      <c r="E42" s="71" t="s">
        <v>735</v>
      </c>
      <c r="F42" s="71" t="s">
        <v>736</v>
      </c>
      <c r="G42" s="71" t="s">
        <v>519</v>
      </c>
      <c r="H42" s="71" t="s">
        <v>520</v>
      </c>
      <c r="I42" s="71" t="s">
        <v>737</v>
      </c>
      <c r="J42" s="71" t="s">
        <v>522</v>
      </c>
    </row>
    <row r="43" spans="1:10" x14ac:dyDescent="0.35">
      <c r="A43" s="71" t="s">
        <v>163</v>
      </c>
      <c r="B43" s="71" t="s">
        <v>738</v>
      </c>
      <c r="C43" s="71" t="s">
        <v>739</v>
      </c>
      <c r="D43" s="71" t="s">
        <v>740</v>
      </c>
      <c r="E43" s="71" t="s">
        <v>741</v>
      </c>
      <c r="F43" s="71" t="s">
        <v>742</v>
      </c>
      <c r="G43" s="71" t="s">
        <v>519</v>
      </c>
      <c r="H43" s="71" t="s">
        <v>520</v>
      </c>
      <c r="I43" s="71" t="s">
        <v>569</v>
      </c>
      <c r="J43" s="71" t="s">
        <v>522</v>
      </c>
    </row>
    <row r="44" spans="1:10" x14ac:dyDescent="0.35">
      <c r="A44" s="71" t="s">
        <v>163</v>
      </c>
      <c r="B44" s="71" t="s">
        <v>743</v>
      </c>
      <c r="C44" s="71" t="s">
        <v>744</v>
      </c>
      <c r="D44" s="71" t="s">
        <v>745</v>
      </c>
      <c r="E44" s="71" t="s">
        <v>746</v>
      </c>
      <c r="F44" s="71" t="s">
        <v>747</v>
      </c>
      <c r="G44" s="71" t="s">
        <v>519</v>
      </c>
      <c r="H44" s="71" t="s">
        <v>520</v>
      </c>
      <c r="I44" s="71" t="s">
        <v>618</v>
      </c>
      <c r="J44" s="71" t="s">
        <v>522</v>
      </c>
    </row>
    <row r="45" spans="1:10" x14ac:dyDescent="0.35">
      <c r="A45" s="71" t="s">
        <v>163</v>
      </c>
      <c r="B45" s="71" t="s">
        <v>748</v>
      </c>
      <c r="C45" s="71" t="s">
        <v>749</v>
      </c>
      <c r="D45" s="71" t="s">
        <v>750</v>
      </c>
      <c r="E45" s="71" t="s">
        <v>751</v>
      </c>
      <c r="F45" s="71" t="s">
        <v>752</v>
      </c>
      <c r="G45" s="71" t="s">
        <v>519</v>
      </c>
      <c r="H45" s="71" t="s">
        <v>520</v>
      </c>
      <c r="I45" s="71" t="s">
        <v>711</v>
      </c>
      <c r="J45" s="71" t="s">
        <v>522</v>
      </c>
    </row>
    <row r="46" spans="1:10" x14ac:dyDescent="0.35">
      <c r="A46" s="71" t="s">
        <v>163</v>
      </c>
      <c r="B46" s="71" t="s">
        <v>753</v>
      </c>
      <c r="C46" s="71" t="s">
        <v>754</v>
      </c>
      <c r="D46" s="71" t="s">
        <v>755</v>
      </c>
      <c r="E46" s="71" t="s">
        <v>756</v>
      </c>
      <c r="F46" s="71" t="s">
        <v>757</v>
      </c>
      <c r="G46" s="71" t="s">
        <v>519</v>
      </c>
      <c r="H46" s="71" t="s">
        <v>520</v>
      </c>
      <c r="I46" s="71" t="s">
        <v>558</v>
      </c>
      <c r="J46" s="71" t="s">
        <v>522</v>
      </c>
    </row>
    <row r="47" spans="1:10" x14ac:dyDescent="0.35">
      <c r="A47" s="71" t="s">
        <v>163</v>
      </c>
      <c r="B47" s="71" t="s">
        <v>758</v>
      </c>
      <c r="C47" s="71" t="s">
        <v>759</v>
      </c>
      <c r="D47" s="71" t="s">
        <v>760</v>
      </c>
      <c r="E47" s="71" t="s">
        <v>761</v>
      </c>
      <c r="F47" s="71" t="s">
        <v>762</v>
      </c>
      <c r="G47" s="71" t="s">
        <v>519</v>
      </c>
      <c r="H47" s="71" t="s">
        <v>520</v>
      </c>
      <c r="I47" s="71" t="s">
        <v>602</v>
      </c>
      <c r="J47" s="71" t="s">
        <v>522</v>
      </c>
    </row>
    <row r="48" spans="1:10" x14ac:dyDescent="0.35">
      <c r="A48" s="71" t="s">
        <v>163</v>
      </c>
      <c r="B48" s="71" t="s">
        <v>763</v>
      </c>
      <c r="C48" s="71" t="s">
        <v>764</v>
      </c>
      <c r="D48" s="71" t="s">
        <v>765</v>
      </c>
      <c r="E48" s="71" t="s">
        <v>766</v>
      </c>
      <c r="F48" s="71" t="s">
        <v>767</v>
      </c>
      <c r="G48" s="71" t="s">
        <v>519</v>
      </c>
      <c r="H48" s="71" t="s">
        <v>520</v>
      </c>
      <c r="I48" s="71" t="s">
        <v>590</v>
      </c>
      <c r="J48" s="71" t="s">
        <v>522</v>
      </c>
    </row>
    <row r="49" spans="1:10" x14ac:dyDescent="0.35">
      <c r="A49" s="71" t="s">
        <v>163</v>
      </c>
      <c r="B49" s="71" t="s">
        <v>768</v>
      </c>
      <c r="C49" s="71" t="s">
        <v>769</v>
      </c>
      <c r="D49" s="71" t="s">
        <v>770</v>
      </c>
      <c r="E49" s="71" t="s">
        <v>771</v>
      </c>
      <c r="F49" s="71" t="s">
        <v>772</v>
      </c>
      <c r="G49" s="71" t="s">
        <v>519</v>
      </c>
      <c r="H49" s="71" t="s">
        <v>520</v>
      </c>
      <c r="I49" s="71" t="s">
        <v>602</v>
      </c>
      <c r="J49" s="71" t="s">
        <v>522</v>
      </c>
    </row>
    <row r="50" spans="1:10" x14ac:dyDescent="0.35">
      <c r="A50" s="71" t="s">
        <v>163</v>
      </c>
      <c r="B50" s="71" t="s">
        <v>773</v>
      </c>
      <c r="C50" s="71" t="s">
        <v>774</v>
      </c>
      <c r="D50" s="71" t="s">
        <v>775</v>
      </c>
      <c r="E50" s="71" t="s">
        <v>776</v>
      </c>
      <c r="F50" s="71" t="s">
        <v>777</v>
      </c>
      <c r="G50" s="71" t="s">
        <v>519</v>
      </c>
      <c r="H50" s="71" t="s">
        <v>520</v>
      </c>
      <c r="I50" s="71" t="s">
        <v>540</v>
      </c>
      <c r="J50" s="71" t="s">
        <v>522</v>
      </c>
    </row>
    <row r="51" spans="1:10" x14ac:dyDescent="0.35">
      <c r="A51" s="71" t="s">
        <v>163</v>
      </c>
      <c r="B51" s="71" t="s">
        <v>778</v>
      </c>
      <c r="C51" s="71" t="s">
        <v>779</v>
      </c>
      <c r="D51" s="71" t="s">
        <v>780</v>
      </c>
      <c r="E51" s="71" t="s">
        <v>781</v>
      </c>
      <c r="F51" s="71" t="s">
        <v>782</v>
      </c>
      <c r="G51" s="71" t="s">
        <v>519</v>
      </c>
      <c r="H51" s="71" t="s">
        <v>520</v>
      </c>
      <c r="I51" s="71" t="s">
        <v>783</v>
      </c>
      <c r="J51" s="71" t="s">
        <v>522</v>
      </c>
    </row>
    <row r="52" spans="1:10" x14ac:dyDescent="0.35">
      <c r="A52" s="71" t="s">
        <v>163</v>
      </c>
      <c r="B52" s="71" t="s">
        <v>784</v>
      </c>
      <c r="C52" s="71" t="s">
        <v>785</v>
      </c>
      <c r="D52" s="71" t="s">
        <v>786</v>
      </c>
      <c r="E52" s="71" t="s">
        <v>787</v>
      </c>
      <c r="F52" s="71" t="s">
        <v>788</v>
      </c>
      <c r="G52" s="71" t="s">
        <v>519</v>
      </c>
      <c r="H52" s="71" t="s">
        <v>520</v>
      </c>
      <c r="I52" s="71" t="s">
        <v>618</v>
      </c>
      <c r="J52" s="71" t="s">
        <v>522</v>
      </c>
    </row>
    <row r="53" spans="1:10" x14ac:dyDescent="0.35">
      <c r="A53" s="71" t="s">
        <v>163</v>
      </c>
      <c r="B53" s="71" t="s">
        <v>789</v>
      </c>
      <c r="C53" s="71" t="s">
        <v>790</v>
      </c>
      <c r="D53" s="71" t="s">
        <v>791</v>
      </c>
      <c r="E53" s="71" t="s">
        <v>792</v>
      </c>
      <c r="F53" s="71" t="s">
        <v>793</v>
      </c>
      <c r="G53" s="71" t="s">
        <v>519</v>
      </c>
      <c r="H53" s="71" t="s">
        <v>520</v>
      </c>
      <c r="I53" s="71" t="s">
        <v>521</v>
      </c>
      <c r="J53" s="71" t="s">
        <v>522</v>
      </c>
    </row>
    <row r="54" spans="1:10" x14ac:dyDescent="0.35">
      <c r="A54" s="71" t="s">
        <v>163</v>
      </c>
      <c r="B54" s="71" t="s">
        <v>794</v>
      </c>
      <c r="C54" s="71" t="s">
        <v>795</v>
      </c>
      <c r="D54" s="71" t="s">
        <v>796</v>
      </c>
      <c r="E54" s="71" t="s">
        <v>797</v>
      </c>
      <c r="F54" s="71" t="s">
        <v>798</v>
      </c>
      <c r="G54" s="71" t="s">
        <v>519</v>
      </c>
      <c r="H54" s="71" t="s">
        <v>520</v>
      </c>
      <c r="I54" s="71" t="s">
        <v>534</v>
      </c>
      <c r="J54" s="71" t="s">
        <v>522</v>
      </c>
    </row>
    <row r="55" spans="1:10" x14ac:dyDescent="0.35">
      <c r="A55" s="71" t="s">
        <v>163</v>
      </c>
      <c r="B55" s="71" t="s">
        <v>799</v>
      </c>
      <c r="C55" s="71" t="s">
        <v>800</v>
      </c>
      <c r="D55" s="71" t="s">
        <v>801</v>
      </c>
      <c r="E55" s="71" t="s">
        <v>802</v>
      </c>
      <c r="F55" s="71" t="s">
        <v>803</v>
      </c>
      <c r="G55" s="71" t="s">
        <v>519</v>
      </c>
      <c r="H55" s="71" t="s">
        <v>520</v>
      </c>
      <c r="I55" s="71" t="s">
        <v>521</v>
      </c>
      <c r="J55" s="71" t="s">
        <v>522</v>
      </c>
    </row>
    <row r="56" spans="1:10" x14ac:dyDescent="0.35">
      <c r="A56" s="71" t="s">
        <v>163</v>
      </c>
      <c r="B56" s="71" t="s">
        <v>804</v>
      </c>
      <c r="C56" s="71" t="s">
        <v>805</v>
      </c>
      <c r="D56" s="71" t="s">
        <v>806</v>
      </c>
      <c r="E56" s="71" t="s">
        <v>807</v>
      </c>
      <c r="F56" s="71" t="s">
        <v>808</v>
      </c>
      <c r="G56" s="71" t="s">
        <v>519</v>
      </c>
      <c r="H56" s="71" t="s">
        <v>520</v>
      </c>
      <c r="I56" s="71" t="s">
        <v>809</v>
      </c>
      <c r="J56" s="71" t="s">
        <v>522</v>
      </c>
    </row>
    <row r="57" spans="1:10" x14ac:dyDescent="0.35">
      <c r="A57" s="71" t="s">
        <v>163</v>
      </c>
      <c r="B57" s="71" t="s">
        <v>810</v>
      </c>
      <c r="C57" s="71" t="s">
        <v>811</v>
      </c>
      <c r="D57" s="71" t="s">
        <v>812</v>
      </c>
      <c r="E57" s="71" t="s">
        <v>813</v>
      </c>
      <c r="F57" s="71" t="s">
        <v>814</v>
      </c>
      <c r="G57" s="71" t="s">
        <v>519</v>
      </c>
      <c r="H57" s="71" t="s">
        <v>520</v>
      </c>
      <c r="I57" s="71" t="s">
        <v>534</v>
      </c>
      <c r="J57" s="71" t="s">
        <v>522</v>
      </c>
    </row>
    <row r="58" spans="1:10" x14ac:dyDescent="0.35">
      <c r="A58" s="71" t="s">
        <v>163</v>
      </c>
      <c r="B58" s="71" t="s">
        <v>815</v>
      </c>
      <c r="C58" s="71" t="s">
        <v>816</v>
      </c>
      <c r="D58" s="71" t="s">
        <v>817</v>
      </c>
      <c r="E58" s="71" t="s">
        <v>818</v>
      </c>
      <c r="F58" s="71" t="s">
        <v>819</v>
      </c>
      <c r="G58" s="71" t="s">
        <v>519</v>
      </c>
      <c r="H58" s="71" t="s">
        <v>520</v>
      </c>
      <c r="I58" s="71" t="s">
        <v>540</v>
      </c>
      <c r="J58" s="71" t="s">
        <v>522</v>
      </c>
    </row>
    <row r="59" spans="1:10" x14ac:dyDescent="0.35">
      <c r="A59" s="71" t="s">
        <v>163</v>
      </c>
      <c r="B59" s="71" t="s">
        <v>820</v>
      </c>
      <c r="C59" s="71" t="s">
        <v>821</v>
      </c>
      <c r="D59" s="71" t="s">
        <v>822</v>
      </c>
      <c r="E59" s="71" t="s">
        <v>823</v>
      </c>
      <c r="F59" s="71" t="s">
        <v>824</v>
      </c>
      <c r="G59" s="71" t="s">
        <v>519</v>
      </c>
      <c r="H59" s="71" t="s">
        <v>520</v>
      </c>
      <c r="I59" s="71" t="s">
        <v>737</v>
      </c>
      <c r="J59" s="71" t="s">
        <v>522</v>
      </c>
    </row>
    <row r="60" spans="1:10" x14ac:dyDescent="0.35">
      <c r="A60" s="71" t="s">
        <v>163</v>
      </c>
      <c r="B60" s="71" t="s">
        <v>825</v>
      </c>
      <c r="C60" s="71" t="s">
        <v>826</v>
      </c>
      <c r="D60" s="71" t="s">
        <v>827</v>
      </c>
      <c r="E60" s="71" t="s">
        <v>828</v>
      </c>
      <c r="F60" s="71" t="s">
        <v>829</v>
      </c>
      <c r="G60" s="71" t="s">
        <v>519</v>
      </c>
      <c r="H60" s="71" t="s">
        <v>520</v>
      </c>
      <c r="I60" s="71" t="s">
        <v>596</v>
      </c>
      <c r="J60" s="71" t="s">
        <v>522</v>
      </c>
    </row>
    <row r="61" spans="1:10" x14ac:dyDescent="0.35">
      <c r="A61" s="71" t="s">
        <v>163</v>
      </c>
      <c r="B61" s="71" t="s">
        <v>830</v>
      </c>
      <c r="C61" s="71" t="s">
        <v>831</v>
      </c>
      <c r="D61" s="71" t="s">
        <v>832</v>
      </c>
      <c r="E61" s="71" t="s">
        <v>833</v>
      </c>
      <c r="F61" s="71" t="s">
        <v>834</v>
      </c>
      <c r="G61" s="71" t="s">
        <v>519</v>
      </c>
      <c r="H61" s="71" t="s">
        <v>520</v>
      </c>
      <c r="I61" s="71" t="s">
        <v>711</v>
      </c>
      <c r="J61" s="71" t="s">
        <v>522</v>
      </c>
    </row>
    <row r="62" spans="1:10" x14ac:dyDescent="0.35">
      <c r="A62" s="71" t="s">
        <v>163</v>
      </c>
      <c r="B62" s="71" t="s">
        <v>835</v>
      </c>
      <c r="C62" s="71" t="s">
        <v>836</v>
      </c>
      <c r="D62" s="71" t="s">
        <v>837</v>
      </c>
      <c r="E62" s="71" t="s">
        <v>838</v>
      </c>
      <c r="F62" s="71" t="s">
        <v>839</v>
      </c>
      <c r="G62" s="71" t="s">
        <v>519</v>
      </c>
      <c r="H62" s="71" t="s">
        <v>520</v>
      </c>
      <c r="I62" s="71" t="s">
        <v>534</v>
      </c>
      <c r="J62" s="71" t="s">
        <v>522</v>
      </c>
    </row>
    <row r="63" spans="1:10" x14ac:dyDescent="0.35">
      <c r="A63" s="71" t="s">
        <v>163</v>
      </c>
      <c r="B63" s="71" t="s">
        <v>840</v>
      </c>
      <c r="C63" s="71" t="s">
        <v>841</v>
      </c>
      <c r="D63" s="71" t="s">
        <v>842</v>
      </c>
      <c r="E63" s="71" t="s">
        <v>843</v>
      </c>
      <c r="F63" s="71" t="s">
        <v>844</v>
      </c>
      <c r="G63" s="71" t="s">
        <v>519</v>
      </c>
      <c r="H63" s="71" t="s">
        <v>520</v>
      </c>
      <c r="I63" s="71" t="s">
        <v>596</v>
      </c>
      <c r="J63" s="71" t="s">
        <v>522</v>
      </c>
    </row>
    <row r="64" spans="1:10" x14ac:dyDescent="0.35">
      <c r="A64" s="71" t="s">
        <v>163</v>
      </c>
      <c r="B64" s="71" t="s">
        <v>845</v>
      </c>
      <c r="C64" s="71" t="s">
        <v>846</v>
      </c>
      <c r="D64" s="71" t="s">
        <v>847</v>
      </c>
      <c r="E64" s="71" t="s">
        <v>848</v>
      </c>
      <c r="F64" s="71" t="s">
        <v>849</v>
      </c>
      <c r="G64" s="71" t="s">
        <v>519</v>
      </c>
      <c r="H64" s="71" t="s">
        <v>520</v>
      </c>
      <c r="I64" s="71" t="s">
        <v>650</v>
      </c>
      <c r="J64" s="71" t="s">
        <v>522</v>
      </c>
    </row>
    <row r="65" spans="1:10" x14ac:dyDescent="0.35">
      <c r="A65" s="71" t="s">
        <v>163</v>
      </c>
      <c r="B65" s="71" t="s">
        <v>850</v>
      </c>
      <c r="C65" s="71" t="s">
        <v>851</v>
      </c>
      <c r="D65" s="71" t="s">
        <v>852</v>
      </c>
      <c r="E65" s="71" t="s">
        <v>853</v>
      </c>
      <c r="F65" s="71" t="s">
        <v>854</v>
      </c>
      <c r="G65" s="71" t="s">
        <v>519</v>
      </c>
      <c r="H65" s="71" t="s">
        <v>520</v>
      </c>
      <c r="I65" s="71" t="s">
        <v>540</v>
      </c>
      <c r="J65" s="71" t="s">
        <v>522</v>
      </c>
    </row>
    <row r="66" spans="1:10" x14ac:dyDescent="0.35">
      <c r="A66" s="71" t="s">
        <v>163</v>
      </c>
      <c r="B66" s="71" t="s">
        <v>855</v>
      </c>
      <c r="C66" s="71" t="s">
        <v>856</v>
      </c>
      <c r="D66" s="71" t="s">
        <v>857</v>
      </c>
      <c r="E66" s="71" t="s">
        <v>858</v>
      </c>
      <c r="F66" s="71" t="s">
        <v>859</v>
      </c>
      <c r="G66" s="71" t="s">
        <v>519</v>
      </c>
      <c r="H66" s="71" t="s">
        <v>520</v>
      </c>
      <c r="I66" s="71" t="s">
        <v>569</v>
      </c>
      <c r="J66" s="71" t="s">
        <v>522</v>
      </c>
    </row>
    <row r="67" spans="1:10" x14ac:dyDescent="0.35">
      <c r="A67" s="71" t="s">
        <v>163</v>
      </c>
      <c r="B67" s="71" t="s">
        <v>860</v>
      </c>
      <c r="C67" s="71" t="s">
        <v>861</v>
      </c>
      <c r="D67" s="71" t="s">
        <v>862</v>
      </c>
      <c r="E67" s="71" t="s">
        <v>863</v>
      </c>
      <c r="F67" s="71" t="s">
        <v>864</v>
      </c>
      <c r="G67" s="71" t="s">
        <v>519</v>
      </c>
      <c r="H67" s="71" t="s">
        <v>520</v>
      </c>
      <c r="I67" s="71" t="s">
        <v>569</v>
      </c>
      <c r="J67" s="71" t="s">
        <v>522</v>
      </c>
    </row>
    <row r="68" spans="1:10" x14ac:dyDescent="0.35">
      <c r="A68" s="71" t="s">
        <v>163</v>
      </c>
      <c r="B68" s="71" t="s">
        <v>865</v>
      </c>
      <c r="C68" s="71" t="s">
        <v>866</v>
      </c>
      <c r="D68" s="71" t="s">
        <v>867</v>
      </c>
      <c r="E68" s="71" t="s">
        <v>868</v>
      </c>
      <c r="F68" s="71" t="s">
        <v>869</v>
      </c>
      <c r="G68" s="71" t="s">
        <v>519</v>
      </c>
      <c r="H68" s="71" t="s">
        <v>520</v>
      </c>
      <c r="I68" s="71" t="s">
        <v>540</v>
      </c>
      <c r="J68" s="71" t="s">
        <v>522</v>
      </c>
    </row>
    <row r="69" spans="1:10" x14ac:dyDescent="0.35">
      <c r="A69" s="71" t="s">
        <v>163</v>
      </c>
      <c r="B69" s="71" t="s">
        <v>870</v>
      </c>
      <c r="C69" s="71" t="s">
        <v>871</v>
      </c>
      <c r="D69" s="71" t="s">
        <v>872</v>
      </c>
      <c r="E69" s="71" t="s">
        <v>873</v>
      </c>
      <c r="F69" s="71" t="s">
        <v>874</v>
      </c>
      <c r="G69" s="71" t="s">
        <v>519</v>
      </c>
      <c r="H69" s="71" t="s">
        <v>520</v>
      </c>
      <c r="I69" s="71" t="s">
        <v>634</v>
      </c>
      <c r="J69" s="71" t="s">
        <v>522</v>
      </c>
    </row>
    <row r="70" spans="1:10" x14ac:dyDescent="0.35">
      <c r="A70" s="71" t="s">
        <v>163</v>
      </c>
      <c r="B70" s="71" t="s">
        <v>875</v>
      </c>
      <c r="C70" s="71" t="s">
        <v>876</v>
      </c>
      <c r="D70" s="71" t="s">
        <v>877</v>
      </c>
      <c r="E70" s="71" t="s">
        <v>878</v>
      </c>
      <c r="F70" s="71" t="s">
        <v>879</v>
      </c>
      <c r="G70" s="71" t="s">
        <v>519</v>
      </c>
      <c r="H70" s="71" t="s">
        <v>520</v>
      </c>
      <c r="I70" s="71" t="s">
        <v>650</v>
      </c>
      <c r="J70" s="71" t="s">
        <v>522</v>
      </c>
    </row>
    <row r="71" spans="1:10" x14ac:dyDescent="0.35">
      <c r="A71" s="71" t="s">
        <v>163</v>
      </c>
      <c r="B71" s="71" t="s">
        <v>880</v>
      </c>
      <c r="C71" s="71" t="s">
        <v>881</v>
      </c>
      <c r="D71" s="71" t="s">
        <v>882</v>
      </c>
      <c r="E71" s="71" t="s">
        <v>883</v>
      </c>
      <c r="F71" s="71" t="s">
        <v>884</v>
      </c>
      <c r="G71" s="71" t="s">
        <v>519</v>
      </c>
      <c r="H71" s="71" t="s">
        <v>520</v>
      </c>
      <c r="I71" s="71" t="s">
        <v>650</v>
      </c>
      <c r="J71" s="71" t="s">
        <v>522</v>
      </c>
    </row>
    <row r="72" spans="1:10" x14ac:dyDescent="0.35">
      <c r="A72" s="71" t="s">
        <v>163</v>
      </c>
      <c r="B72" s="71" t="s">
        <v>885</v>
      </c>
      <c r="C72" s="71" t="s">
        <v>886</v>
      </c>
      <c r="D72" s="71" t="s">
        <v>887</v>
      </c>
      <c r="E72" s="71" t="s">
        <v>888</v>
      </c>
      <c r="F72" s="71" t="s">
        <v>889</v>
      </c>
      <c r="G72" s="71" t="s">
        <v>519</v>
      </c>
      <c r="H72" s="71" t="s">
        <v>520</v>
      </c>
      <c r="I72" s="71" t="s">
        <v>602</v>
      </c>
      <c r="J72" s="71" t="s">
        <v>522</v>
      </c>
    </row>
    <row r="73" spans="1:10" x14ac:dyDescent="0.35">
      <c r="A73" s="71" t="s">
        <v>163</v>
      </c>
      <c r="B73" s="71" t="s">
        <v>890</v>
      </c>
      <c r="C73" s="71" t="s">
        <v>891</v>
      </c>
      <c r="D73" s="71" t="s">
        <v>892</v>
      </c>
      <c r="E73" s="71" t="s">
        <v>893</v>
      </c>
      <c r="F73" s="71" t="s">
        <v>894</v>
      </c>
      <c r="G73" s="71" t="s">
        <v>895</v>
      </c>
      <c r="H73" s="71" t="s">
        <v>520</v>
      </c>
      <c r="I73" s="71" t="s">
        <v>896</v>
      </c>
      <c r="J73" s="71" t="s">
        <v>522</v>
      </c>
    </row>
    <row r="74" spans="1:10" x14ac:dyDescent="0.35">
      <c r="A74" s="71" t="s">
        <v>163</v>
      </c>
      <c r="B74" s="71" t="s">
        <v>897</v>
      </c>
      <c r="C74" s="71" t="s">
        <v>898</v>
      </c>
      <c r="D74" s="71" t="s">
        <v>899</v>
      </c>
      <c r="E74" s="71" t="s">
        <v>900</v>
      </c>
      <c r="F74" s="71" t="s">
        <v>901</v>
      </c>
      <c r="G74" s="71" t="s">
        <v>519</v>
      </c>
      <c r="H74" s="71" t="s">
        <v>520</v>
      </c>
      <c r="I74" s="71" t="s">
        <v>596</v>
      </c>
      <c r="J74" s="71" t="s">
        <v>522</v>
      </c>
    </row>
    <row r="75" spans="1:10" x14ac:dyDescent="0.35">
      <c r="A75" s="71" t="s">
        <v>163</v>
      </c>
      <c r="B75" s="71" t="s">
        <v>902</v>
      </c>
      <c r="C75" s="71" t="s">
        <v>903</v>
      </c>
      <c r="D75" s="71" t="s">
        <v>904</v>
      </c>
      <c r="E75" s="71" t="s">
        <v>905</v>
      </c>
      <c r="F75" s="71" t="s">
        <v>906</v>
      </c>
      <c r="G75" s="71" t="s">
        <v>519</v>
      </c>
      <c r="H75" s="71" t="s">
        <v>520</v>
      </c>
      <c r="I75" s="71" t="s">
        <v>596</v>
      </c>
      <c r="J75" s="71" t="s">
        <v>522</v>
      </c>
    </row>
    <row r="76" spans="1:10" x14ac:dyDescent="0.35">
      <c r="A76" s="71" t="s">
        <v>163</v>
      </c>
      <c r="B76" s="71" t="s">
        <v>907</v>
      </c>
      <c r="C76" s="71" t="s">
        <v>908</v>
      </c>
      <c r="D76" s="71" t="s">
        <v>909</v>
      </c>
      <c r="E76" s="71" t="s">
        <v>910</v>
      </c>
      <c r="F76" s="71" t="s">
        <v>911</v>
      </c>
      <c r="G76" s="71" t="s">
        <v>519</v>
      </c>
      <c r="H76" s="71" t="s">
        <v>520</v>
      </c>
      <c r="I76" s="71" t="s">
        <v>634</v>
      </c>
      <c r="J76" s="71" t="s">
        <v>522</v>
      </c>
    </row>
    <row r="77" spans="1:10" x14ac:dyDescent="0.35">
      <c r="A77" s="71" t="s">
        <v>163</v>
      </c>
      <c r="B77" s="71" t="s">
        <v>912</v>
      </c>
      <c r="C77" s="71" t="s">
        <v>913</v>
      </c>
      <c r="D77" s="71" t="s">
        <v>914</v>
      </c>
      <c r="E77" s="71" t="s">
        <v>915</v>
      </c>
      <c r="F77" s="71" t="s">
        <v>916</v>
      </c>
      <c r="G77" s="71" t="s">
        <v>519</v>
      </c>
      <c r="H77" s="71" t="s">
        <v>520</v>
      </c>
      <c r="I77" s="71" t="s">
        <v>590</v>
      </c>
      <c r="J77" s="71" t="s">
        <v>522</v>
      </c>
    </row>
    <row r="78" spans="1:10" x14ac:dyDescent="0.35">
      <c r="A78" s="71" t="s">
        <v>163</v>
      </c>
      <c r="B78" s="71" t="s">
        <v>917</v>
      </c>
      <c r="C78" s="71" t="s">
        <v>918</v>
      </c>
      <c r="D78" s="71" t="s">
        <v>919</v>
      </c>
      <c r="E78" s="71" t="s">
        <v>920</v>
      </c>
      <c r="F78" s="71" t="s">
        <v>921</v>
      </c>
      <c r="G78" s="71" t="s">
        <v>519</v>
      </c>
      <c r="H78" s="71" t="s">
        <v>520</v>
      </c>
      <c r="I78" s="71" t="s">
        <v>528</v>
      </c>
      <c r="J78" s="71" t="s">
        <v>522</v>
      </c>
    </row>
    <row r="79" spans="1:10" x14ac:dyDescent="0.35">
      <c r="A79" s="71" t="s">
        <v>163</v>
      </c>
      <c r="B79" s="71" t="s">
        <v>922</v>
      </c>
      <c r="C79" s="71" t="s">
        <v>923</v>
      </c>
      <c r="D79" s="71" t="s">
        <v>924</v>
      </c>
      <c r="E79" s="71" t="s">
        <v>925</v>
      </c>
      <c r="F79" s="71" t="s">
        <v>926</v>
      </c>
      <c r="G79" s="71" t="s">
        <v>519</v>
      </c>
      <c r="H79" s="71" t="s">
        <v>520</v>
      </c>
      <c r="I79" s="71" t="s">
        <v>634</v>
      </c>
      <c r="J79" s="71" t="s">
        <v>522</v>
      </c>
    </row>
    <row r="80" spans="1:10" x14ac:dyDescent="0.35">
      <c r="A80" s="71" t="s">
        <v>163</v>
      </c>
      <c r="B80" s="71" t="s">
        <v>927</v>
      </c>
      <c r="C80" s="71" t="s">
        <v>928</v>
      </c>
      <c r="D80" s="71" t="s">
        <v>929</v>
      </c>
      <c r="E80" s="71" t="s">
        <v>930</v>
      </c>
      <c r="F80" s="71" t="s">
        <v>931</v>
      </c>
      <c r="G80" s="71" t="s">
        <v>519</v>
      </c>
      <c r="H80" s="71" t="s">
        <v>520</v>
      </c>
      <c r="I80" s="71" t="s">
        <v>596</v>
      </c>
      <c r="J80" s="71" t="s">
        <v>522</v>
      </c>
    </row>
    <row r="81" spans="1:10" x14ac:dyDescent="0.35">
      <c r="A81" s="71" t="s">
        <v>163</v>
      </c>
      <c r="B81" s="71" t="s">
        <v>932</v>
      </c>
      <c r="C81" s="71" t="s">
        <v>933</v>
      </c>
      <c r="D81" s="71" t="s">
        <v>934</v>
      </c>
      <c r="E81" s="71" t="s">
        <v>935</v>
      </c>
      <c r="F81" s="71" t="s">
        <v>936</v>
      </c>
      <c r="G81" s="71" t="s">
        <v>519</v>
      </c>
      <c r="H81" s="71" t="s">
        <v>520</v>
      </c>
      <c r="I81" s="71" t="s">
        <v>540</v>
      </c>
      <c r="J81" s="71" t="s">
        <v>522</v>
      </c>
    </row>
    <row r="82" spans="1:10" x14ac:dyDescent="0.35">
      <c r="A82" s="71" t="s">
        <v>163</v>
      </c>
      <c r="B82" s="71" t="s">
        <v>937</v>
      </c>
      <c r="C82" s="71" t="s">
        <v>938</v>
      </c>
      <c r="D82" s="71" t="s">
        <v>939</v>
      </c>
      <c r="E82" s="71" t="s">
        <v>940</v>
      </c>
      <c r="F82" s="71" t="s">
        <v>941</v>
      </c>
      <c r="G82" s="71" t="s">
        <v>519</v>
      </c>
      <c r="H82" s="71" t="s">
        <v>520</v>
      </c>
      <c r="I82" s="71" t="s">
        <v>558</v>
      </c>
      <c r="J82" s="71" t="s">
        <v>522</v>
      </c>
    </row>
    <row r="83" spans="1:10" x14ac:dyDescent="0.35">
      <c r="A83" s="71" t="s">
        <v>163</v>
      </c>
      <c r="B83" s="71" t="s">
        <v>942</v>
      </c>
      <c r="C83" s="71" t="s">
        <v>943</v>
      </c>
      <c r="D83" s="71" t="s">
        <v>944</v>
      </c>
      <c r="E83" s="71" t="s">
        <v>945</v>
      </c>
      <c r="F83" s="71" t="s">
        <v>946</v>
      </c>
      <c r="G83" s="71" t="s">
        <v>546</v>
      </c>
      <c r="H83" s="71" t="s">
        <v>520</v>
      </c>
      <c r="I83" s="71" t="s">
        <v>947</v>
      </c>
      <c r="J83" s="71" t="s">
        <v>522</v>
      </c>
    </row>
    <row r="84" spans="1:10" x14ac:dyDescent="0.35">
      <c r="A84" s="71" t="s">
        <v>163</v>
      </c>
      <c r="B84" s="71" t="s">
        <v>948</v>
      </c>
      <c r="C84" s="71" t="s">
        <v>949</v>
      </c>
      <c r="D84" s="71" t="s">
        <v>950</v>
      </c>
      <c r="E84" s="71" t="s">
        <v>951</v>
      </c>
      <c r="F84" s="71" t="s">
        <v>952</v>
      </c>
      <c r="G84" s="71" t="s">
        <v>519</v>
      </c>
      <c r="H84" s="71" t="s">
        <v>520</v>
      </c>
      <c r="I84" s="71" t="s">
        <v>953</v>
      </c>
      <c r="J84" s="71" t="s">
        <v>522</v>
      </c>
    </row>
    <row r="85" spans="1:10" x14ac:dyDescent="0.35">
      <c r="A85" s="71" t="s">
        <v>163</v>
      </c>
      <c r="B85" s="71" t="s">
        <v>954</v>
      </c>
      <c r="C85" s="71" t="s">
        <v>955</v>
      </c>
      <c r="D85" s="71" t="s">
        <v>956</v>
      </c>
      <c r="E85" s="71" t="s">
        <v>957</v>
      </c>
      <c r="F85" s="71" t="s">
        <v>958</v>
      </c>
      <c r="G85" s="71" t="s">
        <v>519</v>
      </c>
      <c r="H85" s="71" t="s">
        <v>520</v>
      </c>
      <c r="I85" s="71" t="s">
        <v>783</v>
      </c>
      <c r="J85" s="71" t="s">
        <v>522</v>
      </c>
    </row>
    <row r="86" spans="1:10" x14ac:dyDescent="0.35">
      <c r="A86" s="71" t="s">
        <v>163</v>
      </c>
      <c r="B86" s="71" t="s">
        <v>959</v>
      </c>
      <c r="C86" s="71" t="s">
        <v>960</v>
      </c>
      <c r="D86" s="71" t="s">
        <v>961</v>
      </c>
      <c r="E86" s="71" t="s">
        <v>962</v>
      </c>
      <c r="F86" s="71" t="s">
        <v>963</v>
      </c>
      <c r="G86" s="71" t="s">
        <v>964</v>
      </c>
      <c r="H86" s="71" t="s">
        <v>520</v>
      </c>
      <c r="I86" s="71" t="s">
        <v>965</v>
      </c>
      <c r="J86" s="71" t="s">
        <v>966</v>
      </c>
    </row>
    <row r="87" spans="1:10" x14ac:dyDescent="0.35">
      <c r="A87" s="71" t="s">
        <v>163</v>
      </c>
      <c r="B87" s="71" t="s">
        <v>967</v>
      </c>
      <c r="C87" s="71" t="s">
        <v>968</v>
      </c>
      <c r="D87" s="71" t="s">
        <v>969</v>
      </c>
      <c r="E87" s="71" t="s">
        <v>970</v>
      </c>
      <c r="F87" s="71" t="s">
        <v>971</v>
      </c>
      <c r="G87" s="71" t="s">
        <v>519</v>
      </c>
      <c r="H87" s="71" t="s">
        <v>520</v>
      </c>
      <c r="I87" s="71" t="s">
        <v>602</v>
      </c>
      <c r="J87" s="71" t="s">
        <v>522</v>
      </c>
    </row>
    <row r="88" spans="1:10" x14ac:dyDescent="0.35">
      <c r="A88" s="71" t="s">
        <v>163</v>
      </c>
      <c r="B88" s="71" t="s">
        <v>972</v>
      </c>
      <c r="C88" s="71" t="s">
        <v>973</v>
      </c>
      <c r="D88" s="71" t="s">
        <v>974</v>
      </c>
      <c r="E88" s="71" t="s">
        <v>975</v>
      </c>
      <c r="F88" s="71" t="s">
        <v>976</v>
      </c>
      <c r="G88" s="71" t="s">
        <v>519</v>
      </c>
      <c r="H88" s="71" t="s">
        <v>520</v>
      </c>
      <c r="I88" s="71" t="s">
        <v>634</v>
      </c>
      <c r="J88" s="71" t="s">
        <v>522</v>
      </c>
    </row>
    <row r="89" spans="1:10" x14ac:dyDescent="0.35">
      <c r="A89" s="71" t="s">
        <v>163</v>
      </c>
      <c r="B89" s="71" t="s">
        <v>977</v>
      </c>
      <c r="C89" s="71" t="s">
        <v>978</v>
      </c>
      <c r="D89" s="71" t="s">
        <v>979</v>
      </c>
      <c r="E89" s="71" t="s">
        <v>980</v>
      </c>
      <c r="F89" s="71" t="s">
        <v>981</v>
      </c>
      <c r="G89" s="71" t="s">
        <v>519</v>
      </c>
      <c r="H89" s="71" t="s">
        <v>520</v>
      </c>
      <c r="I89" s="71" t="s">
        <v>634</v>
      </c>
      <c r="J89" s="71" t="s">
        <v>522</v>
      </c>
    </row>
    <row r="90" spans="1:10" x14ac:dyDescent="0.35">
      <c r="A90" s="71" t="s">
        <v>163</v>
      </c>
      <c r="B90" s="71" t="s">
        <v>982</v>
      </c>
      <c r="C90" s="71" t="s">
        <v>983</v>
      </c>
      <c r="D90" s="71" t="s">
        <v>984</v>
      </c>
      <c r="E90" s="71" t="s">
        <v>985</v>
      </c>
      <c r="F90" s="71" t="s">
        <v>986</v>
      </c>
      <c r="G90" s="71" t="s">
        <v>519</v>
      </c>
      <c r="H90" s="71" t="s">
        <v>520</v>
      </c>
      <c r="I90" s="71" t="s">
        <v>618</v>
      </c>
      <c r="J90" s="71" t="s">
        <v>522</v>
      </c>
    </row>
    <row r="91" spans="1:10" x14ac:dyDescent="0.35">
      <c r="A91" s="71" t="s">
        <v>163</v>
      </c>
      <c r="B91" s="71" t="s">
        <v>987</v>
      </c>
      <c r="C91" s="71" t="s">
        <v>988</v>
      </c>
      <c r="D91" s="71" t="s">
        <v>989</v>
      </c>
      <c r="E91" s="71" t="s">
        <v>990</v>
      </c>
      <c r="F91" s="71" t="s">
        <v>991</v>
      </c>
      <c r="G91" s="71" t="s">
        <v>519</v>
      </c>
      <c r="H91" s="71" t="s">
        <v>520</v>
      </c>
      <c r="I91" s="71" t="s">
        <v>521</v>
      </c>
      <c r="J91" s="71" t="s">
        <v>522</v>
      </c>
    </row>
    <row r="92" spans="1:10" x14ac:dyDescent="0.35">
      <c r="A92" s="71" t="s">
        <v>163</v>
      </c>
      <c r="B92" s="71" t="s">
        <v>992</v>
      </c>
      <c r="C92" s="71" t="s">
        <v>993</v>
      </c>
      <c r="D92" s="71" t="s">
        <v>994</v>
      </c>
      <c r="E92" s="71" t="s">
        <v>995</v>
      </c>
      <c r="F92" s="71" t="s">
        <v>996</v>
      </c>
      <c r="G92" s="71" t="s">
        <v>519</v>
      </c>
      <c r="H92" s="71" t="s">
        <v>520</v>
      </c>
      <c r="I92" s="71" t="s">
        <v>534</v>
      </c>
      <c r="J92" s="71" t="s">
        <v>522</v>
      </c>
    </row>
    <row r="93" spans="1:10" x14ac:dyDescent="0.35">
      <c r="A93" s="71" t="s">
        <v>163</v>
      </c>
      <c r="B93" s="71" t="s">
        <v>997</v>
      </c>
      <c r="C93" s="71" t="s">
        <v>998</v>
      </c>
      <c r="D93" s="71" t="s">
        <v>999</v>
      </c>
      <c r="E93" s="71" t="s">
        <v>1000</v>
      </c>
      <c r="F93" s="71" t="s">
        <v>1001</v>
      </c>
      <c r="G93" s="71" t="s">
        <v>519</v>
      </c>
      <c r="H93" s="71" t="s">
        <v>520</v>
      </c>
      <c r="I93" s="71" t="s">
        <v>596</v>
      </c>
      <c r="J93" s="71" t="s">
        <v>522</v>
      </c>
    </row>
    <row r="94" spans="1:10" x14ac:dyDescent="0.35">
      <c r="A94" s="71" t="s">
        <v>163</v>
      </c>
      <c r="B94" s="71" t="s">
        <v>1002</v>
      </c>
      <c r="C94" s="71" t="s">
        <v>1003</v>
      </c>
      <c r="D94" s="71" t="s">
        <v>1004</v>
      </c>
      <c r="E94" s="71" t="s">
        <v>1005</v>
      </c>
      <c r="F94" s="71" t="s">
        <v>1006</v>
      </c>
      <c r="G94" s="71" t="s">
        <v>519</v>
      </c>
      <c r="H94" s="71" t="s">
        <v>520</v>
      </c>
      <c r="I94" s="71" t="s">
        <v>711</v>
      </c>
      <c r="J94" s="71" t="s">
        <v>522</v>
      </c>
    </row>
    <row r="95" spans="1:10" x14ac:dyDescent="0.35">
      <c r="A95" s="71" t="s">
        <v>163</v>
      </c>
      <c r="B95" s="71" t="s">
        <v>1007</v>
      </c>
      <c r="C95" s="71" t="s">
        <v>1008</v>
      </c>
      <c r="D95" s="71" t="s">
        <v>1009</v>
      </c>
      <c r="E95" s="71" t="s">
        <v>1010</v>
      </c>
      <c r="F95" s="71" t="s">
        <v>1011</v>
      </c>
      <c r="G95" s="71" t="s">
        <v>519</v>
      </c>
      <c r="H95" s="71" t="s">
        <v>520</v>
      </c>
      <c r="I95" s="71" t="s">
        <v>953</v>
      </c>
      <c r="J95" s="71" t="s">
        <v>522</v>
      </c>
    </row>
    <row r="96" spans="1:10" x14ac:dyDescent="0.35">
      <c r="A96" s="71" t="s">
        <v>163</v>
      </c>
      <c r="B96" s="71" t="s">
        <v>1012</v>
      </c>
      <c r="C96" s="71" t="s">
        <v>1013</v>
      </c>
      <c r="D96" s="71" t="s">
        <v>1014</v>
      </c>
      <c r="E96" s="71" t="s">
        <v>1015</v>
      </c>
      <c r="F96" s="71" t="s">
        <v>1016</v>
      </c>
      <c r="G96" s="71" t="s">
        <v>519</v>
      </c>
      <c r="H96" s="71" t="s">
        <v>520</v>
      </c>
      <c r="I96" s="71" t="s">
        <v>737</v>
      </c>
      <c r="J96" s="71" t="s">
        <v>522</v>
      </c>
    </row>
    <row r="97" spans="1:10" x14ac:dyDescent="0.35">
      <c r="A97" s="71" t="s">
        <v>163</v>
      </c>
      <c r="B97" s="71" t="s">
        <v>1017</v>
      </c>
      <c r="C97" s="71" t="s">
        <v>1018</v>
      </c>
      <c r="D97" s="71" t="s">
        <v>1019</v>
      </c>
      <c r="E97" s="71" t="s">
        <v>1020</v>
      </c>
      <c r="F97" s="71" t="s">
        <v>1021</v>
      </c>
      <c r="G97" s="71" t="s">
        <v>519</v>
      </c>
      <c r="H97" s="71" t="s">
        <v>520</v>
      </c>
      <c r="I97" s="71" t="s">
        <v>737</v>
      </c>
      <c r="J97" s="71" t="s">
        <v>522</v>
      </c>
    </row>
    <row r="98" spans="1:10" x14ac:dyDescent="0.35">
      <c r="A98" s="71" t="s">
        <v>163</v>
      </c>
      <c r="B98" s="71" t="s">
        <v>1022</v>
      </c>
      <c r="C98" s="71" t="s">
        <v>1023</v>
      </c>
      <c r="D98" s="71" t="s">
        <v>1024</v>
      </c>
      <c r="E98" s="71" t="s">
        <v>1025</v>
      </c>
      <c r="F98" s="71" t="s">
        <v>1026</v>
      </c>
      <c r="G98" s="71" t="s">
        <v>519</v>
      </c>
      <c r="H98" s="71" t="s">
        <v>520</v>
      </c>
      <c r="I98" s="71" t="s">
        <v>521</v>
      </c>
      <c r="J98" s="71" t="s">
        <v>522</v>
      </c>
    </row>
    <row r="99" spans="1:10" x14ac:dyDescent="0.35">
      <c r="A99" s="71" t="s">
        <v>163</v>
      </c>
      <c r="B99" s="71" t="s">
        <v>1027</v>
      </c>
      <c r="C99" s="71" t="s">
        <v>1028</v>
      </c>
      <c r="D99" s="71" t="s">
        <v>1029</v>
      </c>
      <c r="E99" s="71" t="s">
        <v>1030</v>
      </c>
      <c r="F99" s="71" t="s">
        <v>1031</v>
      </c>
      <c r="G99" s="71" t="s">
        <v>519</v>
      </c>
      <c r="H99" s="71" t="s">
        <v>520</v>
      </c>
      <c r="I99" s="71" t="s">
        <v>602</v>
      </c>
      <c r="J99" s="71" t="s">
        <v>522</v>
      </c>
    </row>
    <row r="100" spans="1:10" x14ac:dyDescent="0.35">
      <c r="A100" s="71" t="s">
        <v>163</v>
      </c>
      <c r="B100" s="71" t="s">
        <v>1032</v>
      </c>
      <c r="C100" s="71" t="s">
        <v>1033</v>
      </c>
      <c r="D100" s="71" t="s">
        <v>1034</v>
      </c>
      <c r="E100" s="71" t="s">
        <v>1035</v>
      </c>
      <c r="F100" s="71" t="s">
        <v>1036</v>
      </c>
      <c r="G100" s="71" t="s">
        <v>519</v>
      </c>
      <c r="H100" s="71" t="s">
        <v>520</v>
      </c>
      <c r="I100" s="71" t="s">
        <v>558</v>
      </c>
      <c r="J100" s="71" t="s">
        <v>522</v>
      </c>
    </row>
    <row r="101" spans="1:10" x14ac:dyDescent="0.35">
      <c r="A101" s="71" t="s">
        <v>163</v>
      </c>
      <c r="B101" s="71" t="s">
        <v>1037</v>
      </c>
      <c r="C101" s="71" t="s">
        <v>1038</v>
      </c>
      <c r="D101" s="71" t="s">
        <v>1039</v>
      </c>
      <c r="E101" s="71" t="s">
        <v>1040</v>
      </c>
      <c r="F101" s="71" t="s">
        <v>1041</v>
      </c>
      <c r="G101" s="71" t="s">
        <v>519</v>
      </c>
      <c r="H101" s="71" t="s">
        <v>520</v>
      </c>
      <c r="I101" s="71" t="s">
        <v>602</v>
      </c>
      <c r="J101" s="71" t="s">
        <v>522</v>
      </c>
    </row>
    <row r="102" spans="1:10" x14ac:dyDescent="0.35">
      <c r="A102" s="71" t="s">
        <v>163</v>
      </c>
      <c r="B102" s="71" t="s">
        <v>1042</v>
      </c>
      <c r="C102" s="71" t="s">
        <v>1043</v>
      </c>
      <c r="D102" s="71" t="s">
        <v>1044</v>
      </c>
      <c r="E102" s="71" t="s">
        <v>1045</v>
      </c>
      <c r="F102" s="71" t="s">
        <v>1046</v>
      </c>
      <c r="G102" s="71" t="s">
        <v>519</v>
      </c>
      <c r="H102" s="71" t="s">
        <v>520</v>
      </c>
      <c r="I102" s="71" t="s">
        <v>558</v>
      </c>
      <c r="J102" s="71" t="s">
        <v>522</v>
      </c>
    </row>
    <row r="103" spans="1:10" x14ac:dyDescent="0.35">
      <c r="A103" s="71" t="s">
        <v>163</v>
      </c>
      <c r="B103" s="71" t="s">
        <v>1047</v>
      </c>
      <c r="C103" s="71" t="s">
        <v>1048</v>
      </c>
      <c r="D103" s="71" t="s">
        <v>1049</v>
      </c>
      <c r="E103" s="71" t="s">
        <v>1050</v>
      </c>
      <c r="F103" s="71" t="s">
        <v>1051</v>
      </c>
      <c r="G103" s="71" t="s">
        <v>519</v>
      </c>
      <c r="H103" s="71" t="s">
        <v>520</v>
      </c>
      <c r="I103" s="71" t="s">
        <v>596</v>
      </c>
      <c r="J103" s="71" t="s">
        <v>522</v>
      </c>
    </row>
    <row r="104" spans="1:10" x14ac:dyDescent="0.35">
      <c r="A104" s="71" t="s">
        <v>163</v>
      </c>
      <c r="B104" s="71" t="s">
        <v>1052</v>
      </c>
      <c r="C104" s="71" t="s">
        <v>1053</v>
      </c>
      <c r="D104" s="71" t="s">
        <v>1054</v>
      </c>
      <c r="E104" s="71" t="s">
        <v>1055</v>
      </c>
      <c r="F104" s="71" t="s">
        <v>1056</v>
      </c>
      <c r="G104" s="71" t="s">
        <v>519</v>
      </c>
      <c r="H104" s="71" t="s">
        <v>520</v>
      </c>
      <c r="I104" s="71" t="s">
        <v>521</v>
      </c>
      <c r="J104" s="71" t="s">
        <v>522</v>
      </c>
    </row>
    <row r="105" spans="1:10" x14ac:dyDescent="0.35">
      <c r="A105" s="71" t="s">
        <v>163</v>
      </c>
      <c r="B105" s="71" t="s">
        <v>1057</v>
      </c>
      <c r="C105" s="71" t="s">
        <v>1058</v>
      </c>
      <c r="D105" s="71" t="s">
        <v>1059</v>
      </c>
      <c r="E105" s="71" t="s">
        <v>1060</v>
      </c>
      <c r="F105" s="71" t="s">
        <v>1061</v>
      </c>
      <c r="G105" s="71" t="s">
        <v>519</v>
      </c>
      <c r="H105" s="71" t="s">
        <v>520</v>
      </c>
      <c r="I105" s="71" t="s">
        <v>540</v>
      </c>
      <c r="J105" s="71" t="s">
        <v>522</v>
      </c>
    </row>
    <row r="106" spans="1:10" x14ac:dyDescent="0.35">
      <c r="A106" s="71" t="s">
        <v>163</v>
      </c>
      <c r="B106" s="71" t="s">
        <v>1062</v>
      </c>
      <c r="C106" s="71" t="s">
        <v>1063</v>
      </c>
      <c r="D106" s="71" t="s">
        <v>1064</v>
      </c>
      <c r="E106" s="71" t="s">
        <v>1065</v>
      </c>
      <c r="F106" s="71" t="s">
        <v>1066</v>
      </c>
      <c r="G106" s="71" t="s">
        <v>519</v>
      </c>
      <c r="H106" s="71" t="s">
        <v>520</v>
      </c>
      <c r="I106" s="71" t="s">
        <v>569</v>
      </c>
      <c r="J106" s="71" t="s">
        <v>522</v>
      </c>
    </row>
    <row r="107" spans="1:10" x14ac:dyDescent="0.35">
      <c r="A107" s="71" t="s">
        <v>163</v>
      </c>
      <c r="B107" s="71" t="s">
        <v>1067</v>
      </c>
      <c r="C107" s="71" t="s">
        <v>1068</v>
      </c>
      <c r="D107" s="71" t="s">
        <v>1069</v>
      </c>
      <c r="E107" s="71" t="s">
        <v>1070</v>
      </c>
      <c r="F107" s="71" t="s">
        <v>1071</v>
      </c>
      <c r="G107" s="71" t="s">
        <v>519</v>
      </c>
      <c r="H107" s="71" t="s">
        <v>520</v>
      </c>
      <c r="I107" s="71" t="s">
        <v>596</v>
      </c>
      <c r="J107" s="71" t="s">
        <v>522</v>
      </c>
    </row>
    <row r="108" spans="1:10" x14ac:dyDescent="0.35">
      <c r="A108" s="71" t="s">
        <v>163</v>
      </c>
      <c r="B108" s="71" t="s">
        <v>1072</v>
      </c>
      <c r="C108" s="71" t="s">
        <v>1073</v>
      </c>
      <c r="D108" s="71" t="s">
        <v>1074</v>
      </c>
      <c r="E108" s="71" t="s">
        <v>1075</v>
      </c>
      <c r="F108" s="71" t="s">
        <v>1076</v>
      </c>
      <c r="G108" s="71" t="s">
        <v>519</v>
      </c>
      <c r="H108" s="71" t="s">
        <v>520</v>
      </c>
      <c r="I108" s="71" t="s">
        <v>521</v>
      </c>
      <c r="J108" s="71" t="s">
        <v>522</v>
      </c>
    </row>
    <row r="109" spans="1:10" x14ac:dyDescent="0.35">
      <c r="A109" s="71" t="s">
        <v>163</v>
      </c>
      <c r="B109" s="71" t="s">
        <v>1077</v>
      </c>
      <c r="C109" s="71" t="s">
        <v>1078</v>
      </c>
      <c r="D109" s="71" t="s">
        <v>1079</v>
      </c>
      <c r="E109" s="71" t="s">
        <v>1080</v>
      </c>
      <c r="F109" s="71" t="s">
        <v>1081</v>
      </c>
      <c r="G109" s="71" t="s">
        <v>519</v>
      </c>
      <c r="H109" s="71" t="s">
        <v>520</v>
      </c>
      <c r="I109" s="71" t="s">
        <v>634</v>
      </c>
      <c r="J109" s="71" t="s">
        <v>522</v>
      </c>
    </row>
    <row r="110" spans="1:10" x14ac:dyDescent="0.35">
      <c r="A110" s="71" t="s">
        <v>163</v>
      </c>
      <c r="B110" s="71" t="s">
        <v>1082</v>
      </c>
      <c r="C110" s="71" t="s">
        <v>1083</v>
      </c>
      <c r="D110" s="71" t="s">
        <v>1084</v>
      </c>
      <c r="E110" s="71" t="s">
        <v>1085</v>
      </c>
      <c r="F110" s="71" t="s">
        <v>1086</v>
      </c>
      <c r="G110" s="71" t="s">
        <v>519</v>
      </c>
      <c r="H110" s="71" t="s">
        <v>520</v>
      </c>
      <c r="I110" s="71" t="s">
        <v>569</v>
      </c>
      <c r="J110" s="71" t="s">
        <v>522</v>
      </c>
    </row>
    <row r="111" spans="1:10" x14ac:dyDescent="0.35">
      <c r="A111" s="71" t="s">
        <v>163</v>
      </c>
      <c r="B111" s="71" t="s">
        <v>1087</v>
      </c>
      <c r="C111" s="71" t="s">
        <v>1088</v>
      </c>
      <c r="D111" s="71" t="s">
        <v>1089</v>
      </c>
      <c r="E111" s="71" t="s">
        <v>1090</v>
      </c>
      <c r="F111" s="71" t="s">
        <v>1091</v>
      </c>
      <c r="G111" s="71" t="s">
        <v>519</v>
      </c>
      <c r="H111" s="71" t="s">
        <v>520</v>
      </c>
      <c r="I111" s="71" t="s">
        <v>650</v>
      </c>
      <c r="J111" s="71" t="s">
        <v>522</v>
      </c>
    </row>
    <row r="112" spans="1:10" x14ac:dyDescent="0.35">
      <c r="A112" s="71" t="s">
        <v>163</v>
      </c>
      <c r="B112" s="71" t="s">
        <v>1092</v>
      </c>
      <c r="C112" s="71" t="s">
        <v>1093</v>
      </c>
      <c r="D112" s="71" t="s">
        <v>1094</v>
      </c>
      <c r="E112" s="71" t="s">
        <v>1095</v>
      </c>
      <c r="F112" s="71" t="s">
        <v>1096</v>
      </c>
      <c r="G112" s="71" t="s">
        <v>519</v>
      </c>
      <c r="H112" s="71" t="s">
        <v>520</v>
      </c>
      <c r="I112" s="71" t="s">
        <v>618</v>
      </c>
      <c r="J112" s="71" t="s">
        <v>522</v>
      </c>
    </row>
    <row r="113" spans="1:10" x14ac:dyDescent="0.35">
      <c r="A113" s="71" t="s">
        <v>163</v>
      </c>
      <c r="B113" s="71" t="s">
        <v>1097</v>
      </c>
      <c r="C113" s="71" t="s">
        <v>1098</v>
      </c>
      <c r="D113" s="71" t="s">
        <v>1099</v>
      </c>
      <c r="E113" s="71" t="s">
        <v>1100</v>
      </c>
      <c r="F113" s="71" t="s">
        <v>1101</v>
      </c>
      <c r="G113" s="71" t="s">
        <v>519</v>
      </c>
      <c r="H113" s="71" t="s">
        <v>520</v>
      </c>
      <c r="I113" s="71" t="s">
        <v>783</v>
      </c>
      <c r="J113" s="71" t="s">
        <v>522</v>
      </c>
    </row>
    <row r="114" spans="1:10" x14ac:dyDescent="0.35">
      <c r="A114" s="71" t="s">
        <v>163</v>
      </c>
      <c r="B114" s="71" t="s">
        <v>1102</v>
      </c>
      <c r="C114" s="71" t="s">
        <v>1103</v>
      </c>
      <c r="D114" s="71" t="s">
        <v>1104</v>
      </c>
      <c r="E114" s="71" t="s">
        <v>1105</v>
      </c>
      <c r="F114" s="71" t="s">
        <v>1106</v>
      </c>
      <c r="G114" s="71" t="s">
        <v>519</v>
      </c>
      <c r="H114" s="71" t="s">
        <v>520</v>
      </c>
      <c r="I114" s="71" t="s">
        <v>634</v>
      </c>
      <c r="J114" s="71" t="s">
        <v>522</v>
      </c>
    </row>
    <row r="115" spans="1:10" x14ac:dyDescent="0.35">
      <c r="A115" s="71" t="s">
        <v>163</v>
      </c>
      <c r="B115" s="71" t="s">
        <v>1107</v>
      </c>
      <c r="C115" s="71" t="s">
        <v>1108</v>
      </c>
      <c r="D115" s="71" t="s">
        <v>1109</v>
      </c>
      <c r="E115" s="71" t="s">
        <v>1110</v>
      </c>
      <c r="F115" s="71" t="s">
        <v>1111</v>
      </c>
      <c r="G115" s="71" t="s">
        <v>519</v>
      </c>
      <c r="H115" s="71" t="s">
        <v>520</v>
      </c>
      <c r="I115" s="71" t="s">
        <v>521</v>
      </c>
      <c r="J115" s="71" t="s">
        <v>522</v>
      </c>
    </row>
    <row r="116" spans="1:10" x14ac:dyDescent="0.35">
      <c r="A116" s="71" t="s">
        <v>163</v>
      </c>
      <c r="B116" s="71" t="s">
        <v>1112</v>
      </c>
      <c r="C116" s="71" t="s">
        <v>1113</v>
      </c>
      <c r="D116" s="71" t="s">
        <v>1114</v>
      </c>
      <c r="E116" s="71" t="s">
        <v>1115</v>
      </c>
      <c r="F116" s="71" t="s">
        <v>1116</v>
      </c>
      <c r="G116" s="71" t="s">
        <v>519</v>
      </c>
      <c r="H116" s="71" t="s">
        <v>520</v>
      </c>
      <c r="I116" s="71" t="s">
        <v>558</v>
      </c>
      <c r="J116" s="71" t="s">
        <v>522</v>
      </c>
    </row>
    <row r="117" spans="1:10" x14ac:dyDescent="0.35">
      <c r="A117" s="71" t="s">
        <v>163</v>
      </c>
      <c r="B117" s="71" t="s">
        <v>1117</v>
      </c>
      <c r="C117" s="71" t="s">
        <v>1118</v>
      </c>
      <c r="D117" s="71" t="s">
        <v>1119</v>
      </c>
      <c r="E117" s="71" t="s">
        <v>1120</v>
      </c>
      <c r="F117" s="71" t="s">
        <v>1121</v>
      </c>
      <c r="G117" s="71" t="s">
        <v>519</v>
      </c>
      <c r="H117" s="71" t="s">
        <v>520</v>
      </c>
      <c r="I117" s="71" t="s">
        <v>596</v>
      </c>
      <c r="J117" s="71" t="s">
        <v>522</v>
      </c>
    </row>
    <row r="118" spans="1:10" x14ac:dyDescent="0.35">
      <c r="A118" s="71" t="s">
        <v>163</v>
      </c>
      <c r="B118" s="71" t="s">
        <v>1122</v>
      </c>
      <c r="C118" s="71" t="s">
        <v>1123</v>
      </c>
      <c r="D118" s="71" t="s">
        <v>1124</v>
      </c>
      <c r="E118" s="71" t="s">
        <v>1125</v>
      </c>
      <c r="F118" s="71" t="s">
        <v>1126</v>
      </c>
      <c r="G118" s="71" t="s">
        <v>519</v>
      </c>
      <c r="H118" s="71" t="s">
        <v>520</v>
      </c>
      <c r="I118" s="71" t="s">
        <v>596</v>
      </c>
      <c r="J118" s="71" t="s">
        <v>522</v>
      </c>
    </row>
    <row r="119" spans="1:10" x14ac:dyDescent="0.35">
      <c r="A119" s="71" t="s">
        <v>163</v>
      </c>
      <c r="B119" s="71" t="s">
        <v>1127</v>
      </c>
      <c r="C119" s="71" t="s">
        <v>1128</v>
      </c>
      <c r="D119" s="71" t="s">
        <v>1129</v>
      </c>
      <c r="E119" s="71" t="s">
        <v>1130</v>
      </c>
      <c r="F119" s="71" t="s">
        <v>1131</v>
      </c>
      <c r="G119" s="71" t="s">
        <v>895</v>
      </c>
      <c r="H119" s="71" t="s">
        <v>520</v>
      </c>
      <c r="I119" s="71" t="s">
        <v>896</v>
      </c>
      <c r="J119" s="71" t="s">
        <v>522</v>
      </c>
    </row>
    <row r="120" spans="1:10" x14ac:dyDescent="0.35">
      <c r="A120" s="71" t="s">
        <v>163</v>
      </c>
      <c r="B120" s="71" t="s">
        <v>1132</v>
      </c>
      <c r="C120" s="71" t="s">
        <v>1133</v>
      </c>
      <c r="D120" s="71" t="s">
        <v>1134</v>
      </c>
      <c r="E120" s="71" t="s">
        <v>1135</v>
      </c>
      <c r="F120" s="71" t="s">
        <v>1136</v>
      </c>
      <c r="G120" s="71" t="s">
        <v>519</v>
      </c>
      <c r="H120" s="71" t="s">
        <v>520</v>
      </c>
      <c r="I120" s="71" t="s">
        <v>540</v>
      </c>
      <c r="J120" s="71" t="s">
        <v>522</v>
      </c>
    </row>
    <row r="121" spans="1:10" x14ac:dyDescent="0.35">
      <c r="A121" s="71" t="s">
        <v>163</v>
      </c>
      <c r="B121" s="71" t="s">
        <v>1137</v>
      </c>
      <c r="C121" s="71" t="s">
        <v>1138</v>
      </c>
      <c r="D121" s="71" t="s">
        <v>1139</v>
      </c>
      <c r="E121" s="71" t="s">
        <v>1140</v>
      </c>
      <c r="F121" s="71" t="s">
        <v>1141</v>
      </c>
      <c r="G121" s="71" t="s">
        <v>1142</v>
      </c>
      <c r="H121" s="71" t="s">
        <v>520</v>
      </c>
      <c r="I121" s="71" t="s">
        <v>602</v>
      </c>
      <c r="J121" s="71" t="s">
        <v>522</v>
      </c>
    </row>
    <row r="122" spans="1:10" x14ac:dyDescent="0.35">
      <c r="A122" s="71" t="s">
        <v>163</v>
      </c>
      <c r="B122" s="71" t="s">
        <v>1143</v>
      </c>
      <c r="C122" s="71" t="s">
        <v>1144</v>
      </c>
      <c r="D122" s="71" t="s">
        <v>1145</v>
      </c>
      <c r="E122" s="71" t="s">
        <v>1146</v>
      </c>
      <c r="F122" s="71" t="s">
        <v>1147</v>
      </c>
      <c r="G122" s="71" t="s">
        <v>519</v>
      </c>
      <c r="H122" s="71" t="s">
        <v>520</v>
      </c>
      <c r="I122" s="71" t="s">
        <v>737</v>
      </c>
      <c r="J122" s="71" t="s">
        <v>522</v>
      </c>
    </row>
    <row r="123" spans="1:10" x14ac:dyDescent="0.35">
      <c r="A123" s="71" t="s">
        <v>163</v>
      </c>
      <c r="B123" s="71" t="s">
        <v>1148</v>
      </c>
      <c r="C123" s="71" t="s">
        <v>1149</v>
      </c>
      <c r="D123" s="71" t="s">
        <v>1150</v>
      </c>
      <c r="E123" s="71" t="s">
        <v>1151</v>
      </c>
      <c r="F123" s="71" t="s">
        <v>1152</v>
      </c>
      <c r="G123" s="71" t="s">
        <v>519</v>
      </c>
      <c r="H123" s="71" t="s">
        <v>520</v>
      </c>
      <c r="I123" s="71" t="s">
        <v>711</v>
      </c>
      <c r="J123" s="71" t="s">
        <v>522</v>
      </c>
    </row>
    <row r="124" spans="1:10" x14ac:dyDescent="0.35">
      <c r="A124" s="71" t="s">
        <v>163</v>
      </c>
      <c r="B124" s="71" t="s">
        <v>1153</v>
      </c>
      <c r="C124" s="71" t="s">
        <v>1154</v>
      </c>
      <c r="D124" s="71" t="s">
        <v>1155</v>
      </c>
      <c r="E124" s="71" t="s">
        <v>1156</v>
      </c>
      <c r="F124" s="71" t="s">
        <v>1157</v>
      </c>
      <c r="G124" s="71" t="s">
        <v>519</v>
      </c>
      <c r="H124" s="71" t="s">
        <v>520</v>
      </c>
      <c r="I124" s="71" t="s">
        <v>737</v>
      </c>
      <c r="J124" s="71" t="s">
        <v>522</v>
      </c>
    </row>
    <row r="125" spans="1:10" x14ac:dyDescent="0.35">
      <c r="A125" s="71" t="s">
        <v>163</v>
      </c>
      <c r="B125" s="71" t="s">
        <v>1158</v>
      </c>
      <c r="C125" s="71" t="s">
        <v>1159</v>
      </c>
      <c r="D125" s="71" t="s">
        <v>1160</v>
      </c>
      <c r="E125" s="71" t="s">
        <v>1161</v>
      </c>
      <c r="F125" s="71" t="s">
        <v>1162</v>
      </c>
      <c r="G125" s="71" t="s">
        <v>519</v>
      </c>
      <c r="H125" s="71" t="s">
        <v>520</v>
      </c>
      <c r="I125" s="71" t="s">
        <v>558</v>
      </c>
      <c r="J125" s="71" t="s">
        <v>522</v>
      </c>
    </row>
    <row r="126" spans="1:10" x14ac:dyDescent="0.35">
      <c r="A126" s="71" t="s">
        <v>163</v>
      </c>
      <c r="B126" s="71" t="s">
        <v>1163</v>
      </c>
      <c r="C126" s="71" t="s">
        <v>1164</v>
      </c>
      <c r="D126" s="71" t="s">
        <v>1165</v>
      </c>
      <c r="E126" s="71" t="s">
        <v>1166</v>
      </c>
      <c r="F126" s="71" t="s">
        <v>1167</v>
      </c>
      <c r="G126" s="71" t="s">
        <v>519</v>
      </c>
      <c r="H126" s="71" t="s">
        <v>520</v>
      </c>
      <c r="I126" s="71" t="s">
        <v>634</v>
      </c>
      <c r="J126" s="71" t="s">
        <v>522</v>
      </c>
    </row>
    <row r="127" spans="1:10" x14ac:dyDescent="0.35">
      <c r="A127" s="71" t="s">
        <v>163</v>
      </c>
      <c r="B127" s="71" t="s">
        <v>1168</v>
      </c>
      <c r="C127" s="71" t="s">
        <v>1169</v>
      </c>
      <c r="D127" s="71" t="s">
        <v>1170</v>
      </c>
      <c r="E127" s="71" t="s">
        <v>1171</v>
      </c>
      <c r="F127" s="71" t="s">
        <v>1172</v>
      </c>
      <c r="G127" s="71" t="s">
        <v>519</v>
      </c>
      <c r="H127" s="71" t="s">
        <v>520</v>
      </c>
      <c r="I127" s="71" t="s">
        <v>534</v>
      </c>
      <c r="J127" s="71" t="s">
        <v>522</v>
      </c>
    </row>
    <row r="128" spans="1:10" x14ac:dyDescent="0.35">
      <c r="A128" s="71" t="s">
        <v>163</v>
      </c>
      <c r="B128" s="71" t="s">
        <v>1173</v>
      </c>
      <c r="C128" s="71" t="s">
        <v>1174</v>
      </c>
      <c r="D128" s="71" t="s">
        <v>1175</v>
      </c>
      <c r="E128" s="71" t="s">
        <v>1176</v>
      </c>
      <c r="F128" s="71" t="s">
        <v>1177</v>
      </c>
      <c r="G128" s="71" t="s">
        <v>519</v>
      </c>
      <c r="H128" s="71" t="s">
        <v>520</v>
      </c>
      <c r="I128" s="71" t="s">
        <v>602</v>
      </c>
      <c r="J128" s="71" t="s">
        <v>522</v>
      </c>
    </row>
    <row r="129" spans="1:10" x14ac:dyDescent="0.35">
      <c r="A129" s="71" t="s">
        <v>163</v>
      </c>
      <c r="B129" s="71" t="s">
        <v>1178</v>
      </c>
      <c r="C129" s="71" t="s">
        <v>1179</v>
      </c>
      <c r="D129" s="71" t="s">
        <v>1180</v>
      </c>
      <c r="E129" s="71" t="s">
        <v>1181</v>
      </c>
      <c r="F129" s="71" t="s">
        <v>1182</v>
      </c>
      <c r="G129" s="71" t="s">
        <v>519</v>
      </c>
      <c r="H129" s="71" t="s">
        <v>520</v>
      </c>
      <c r="I129" s="71" t="s">
        <v>602</v>
      </c>
      <c r="J129" s="71" t="s">
        <v>522</v>
      </c>
    </row>
    <row r="130" spans="1:10" x14ac:dyDescent="0.35">
      <c r="A130" s="71" t="s">
        <v>163</v>
      </c>
      <c r="B130" s="71" t="s">
        <v>1183</v>
      </c>
      <c r="C130" s="71" t="s">
        <v>1184</v>
      </c>
      <c r="D130" s="71" t="s">
        <v>1185</v>
      </c>
      <c r="E130" s="71" t="s">
        <v>1186</v>
      </c>
      <c r="F130" s="71" t="s">
        <v>1187</v>
      </c>
      <c r="G130" s="71" t="s">
        <v>519</v>
      </c>
      <c r="H130" s="71" t="s">
        <v>520</v>
      </c>
      <c r="I130" s="71" t="s">
        <v>558</v>
      </c>
      <c r="J130" s="71" t="s">
        <v>522</v>
      </c>
    </row>
    <row r="131" spans="1:10" x14ac:dyDescent="0.35">
      <c r="A131" s="71" t="s">
        <v>163</v>
      </c>
      <c r="B131" s="71" t="s">
        <v>1188</v>
      </c>
      <c r="C131" s="71" t="s">
        <v>1189</v>
      </c>
      <c r="D131" s="71" t="s">
        <v>1190</v>
      </c>
      <c r="E131" s="71" t="s">
        <v>1191</v>
      </c>
      <c r="F131" s="71" t="s">
        <v>1192</v>
      </c>
      <c r="G131" s="71" t="s">
        <v>519</v>
      </c>
      <c r="H131" s="71" t="s">
        <v>520</v>
      </c>
      <c r="I131" s="71" t="s">
        <v>534</v>
      </c>
      <c r="J131" s="71" t="s">
        <v>522</v>
      </c>
    </row>
    <row r="132" spans="1:10" x14ac:dyDescent="0.35">
      <c r="A132" s="71" t="s">
        <v>163</v>
      </c>
      <c r="B132" s="71" t="s">
        <v>1193</v>
      </c>
      <c r="C132" s="71" t="s">
        <v>1194</v>
      </c>
      <c r="D132" s="71" t="s">
        <v>1195</v>
      </c>
      <c r="E132" s="71" t="s">
        <v>1196</v>
      </c>
      <c r="F132" s="71" t="s">
        <v>1197</v>
      </c>
      <c r="G132" s="71" t="s">
        <v>519</v>
      </c>
      <c r="H132" s="71" t="s">
        <v>520</v>
      </c>
      <c r="I132" s="71" t="s">
        <v>521</v>
      </c>
      <c r="J132" s="71" t="s">
        <v>522</v>
      </c>
    </row>
    <row r="133" spans="1:10" x14ac:dyDescent="0.35">
      <c r="A133" s="71" t="s">
        <v>163</v>
      </c>
      <c r="B133" s="71" t="s">
        <v>1198</v>
      </c>
      <c r="C133" s="71" t="s">
        <v>1199</v>
      </c>
      <c r="D133" s="71" t="s">
        <v>1200</v>
      </c>
      <c r="E133" s="71" t="s">
        <v>1201</v>
      </c>
      <c r="F133" s="71" t="s">
        <v>1202</v>
      </c>
      <c r="G133" s="71" t="s">
        <v>519</v>
      </c>
      <c r="H133" s="71" t="s">
        <v>520</v>
      </c>
      <c r="I133" s="71" t="s">
        <v>634</v>
      </c>
      <c r="J133" s="71" t="s">
        <v>522</v>
      </c>
    </row>
    <row r="134" spans="1:10" x14ac:dyDescent="0.35">
      <c r="A134" s="71" t="s">
        <v>163</v>
      </c>
      <c r="B134" s="71" t="s">
        <v>1203</v>
      </c>
      <c r="C134" s="71" t="s">
        <v>1204</v>
      </c>
      <c r="D134" s="71" t="s">
        <v>1205</v>
      </c>
      <c r="E134" s="71" t="s">
        <v>1206</v>
      </c>
      <c r="F134" s="71" t="s">
        <v>1207</v>
      </c>
      <c r="G134" s="71" t="s">
        <v>519</v>
      </c>
      <c r="H134" s="71" t="s">
        <v>520</v>
      </c>
      <c r="I134" s="71" t="s">
        <v>590</v>
      </c>
      <c r="J134" s="71" t="s">
        <v>522</v>
      </c>
    </row>
    <row r="135" spans="1:10" x14ac:dyDescent="0.35">
      <c r="A135" s="71" t="s">
        <v>163</v>
      </c>
      <c r="B135" s="71" t="s">
        <v>1208</v>
      </c>
      <c r="C135" s="71" t="s">
        <v>1209</v>
      </c>
      <c r="D135" s="71" t="s">
        <v>1210</v>
      </c>
      <c r="E135" s="71" t="s">
        <v>1211</v>
      </c>
      <c r="F135" s="71" t="s">
        <v>1212</v>
      </c>
      <c r="G135" s="71" t="s">
        <v>519</v>
      </c>
      <c r="H135" s="71" t="s">
        <v>520</v>
      </c>
      <c r="I135" s="71" t="s">
        <v>521</v>
      </c>
      <c r="J135" s="71" t="s">
        <v>522</v>
      </c>
    </row>
    <row r="136" spans="1:10" x14ac:dyDescent="0.35">
      <c r="A136" s="71" t="s">
        <v>163</v>
      </c>
      <c r="B136" s="71" t="s">
        <v>1213</v>
      </c>
      <c r="C136" s="71" t="s">
        <v>1214</v>
      </c>
      <c r="D136" s="71" t="s">
        <v>1215</v>
      </c>
      <c r="E136" s="71" t="s">
        <v>1216</v>
      </c>
      <c r="F136" s="71" t="s">
        <v>1217</v>
      </c>
      <c r="G136" s="71" t="s">
        <v>519</v>
      </c>
      <c r="H136" s="71" t="s">
        <v>520</v>
      </c>
      <c r="I136" s="71" t="s">
        <v>737</v>
      </c>
      <c r="J136" s="71" t="s">
        <v>522</v>
      </c>
    </row>
    <row r="137" spans="1:10" x14ac:dyDescent="0.35">
      <c r="A137" s="71" t="s">
        <v>163</v>
      </c>
      <c r="B137" s="71" t="s">
        <v>1218</v>
      </c>
      <c r="C137" s="71" t="s">
        <v>1219</v>
      </c>
      <c r="D137" s="71" t="s">
        <v>1220</v>
      </c>
      <c r="E137" s="71" t="s">
        <v>1221</v>
      </c>
      <c r="F137" s="71" t="s">
        <v>1222</v>
      </c>
      <c r="G137" s="71" t="s">
        <v>519</v>
      </c>
      <c r="H137" s="71" t="s">
        <v>520</v>
      </c>
      <c r="I137" s="71" t="s">
        <v>783</v>
      </c>
      <c r="J137" s="71" t="s">
        <v>522</v>
      </c>
    </row>
    <row r="138" spans="1:10" x14ac:dyDescent="0.35">
      <c r="A138" s="71" t="s">
        <v>163</v>
      </c>
      <c r="B138" s="71" t="s">
        <v>1223</v>
      </c>
      <c r="C138" s="71" t="s">
        <v>1224</v>
      </c>
      <c r="D138" s="71" t="s">
        <v>1225</v>
      </c>
      <c r="E138" s="71" t="s">
        <v>1226</v>
      </c>
      <c r="F138" s="71" t="s">
        <v>1227</v>
      </c>
      <c r="G138" s="71" t="s">
        <v>519</v>
      </c>
      <c r="H138" s="71" t="s">
        <v>520</v>
      </c>
      <c r="I138" s="71" t="s">
        <v>569</v>
      </c>
      <c r="J138" s="71" t="s">
        <v>522</v>
      </c>
    </row>
    <row r="139" spans="1:10" x14ac:dyDescent="0.35">
      <c r="A139" s="71" t="s">
        <v>163</v>
      </c>
      <c r="B139" s="71" t="s">
        <v>1228</v>
      </c>
      <c r="C139" s="71" t="s">
        <v>1229</v>
      </c>
      <c r="D139" s="71" t="s">
        <v>1230</v>
      </c>
      <c r="E139" s="71" t="s">
        <v>1231</v>
      </c>
      <c r="F139" s="71" t="s">
        <v>1232</v>
      </c>
      <c r="G139" s="71" t="s">
        <v>519</v>
      </c>
      <c r="H139" s="71" t="s">
        <v>520</v>
      </c>
      <c r="I139" s="71" t="s">
        <v>596</v>
      </c>
      <c r="J139" s="71" t="s">
        <v>522</v>
      </c>
    </row>
    <row r="140" spans="1:10" x14ac:dyDescent="0.35">
      <c r="A140" s="71" t="s">
        <v>163</v>
      </c>
      <c r="B140" s="71" t="s">
        <v>1233</v>
      </c>
      <c r="C140" s="71" t="s">
        <v>1234</v>
      </c>
      <c r="D140" s="71" t="s">
        <v>1235</v>
      </c>
      <c r="E140" s="71" t="s">
        <v>1236</v>
      </c>
      <c r="F140" s="71" t="s">
        <v>1237</v>
      </c>
      <c r="G140" s="71" t="s">
        <v>519</v>
      </c>
      <c r="H140" s="71" t="s">
        <v>520</v>
      </c>
      <c r="I140" s="71" t="s">
        <v>521</v>
      </c>
      <c r="J140" s="71" t="s">
        <v>522</v>
      </c>
    </row>
    <row r="141" spans="1:10" x14ac:dyDescent="0.35">
      <c r="A141" s="71" t="s">
        <v>163</v>
      </c>
      <c r="B141" s="71" t="s">
        <v>1238</v>
      </c>
      <c r="C141" s="71" t="s">
        <v>1239</v>
      </c>
      <c r="D141" s="71" t="s">
        <v>1240</v>
      </c>
      <c r="E141" s="71" t="s">
        <v>1241</v>
      </c>
      <c r="F141" s="71" t="s">
        <v>1242</v>
      </c>
      <c r="G141" s="71" t="s">
        <v>519</v>
      </c>
      <c r="H141" s="71" t="s">
        <v>520</v>
      </c>
      <c r="I141" s="71" t="s">
        <v>521</v>
      </c>
      <c r="J141" s="71" t="s">
        <v>522</v>
      </c>
    </row>
    <row r="142" spans="1:10" x14ac:dyDescent="0.35">
      <c r="A142" s="71" t="s">
        <v>163</v>
      </c>
      <c r="B142" s="71" t="s">
        <v>1243</v>
      </c>
      <c r="C142" s="71" t="s">
        <v>1244</v>
      </c>
      <c r="D142" s="71" t="s">
        <v>1245</v>
      </c>
      <c r="E142" s="71" t="s">
        <v>1246</v>
      </c>
      <c r="F142" s="71" t="s">
        <v>1247</v>
      </c>
      <c r="G142" s="71" t="s">
        <v>519</v>
      </c>
      <c r="H142" s="71" t="s">
        <v>520</v>
      </c>
      <c r="I142" s="71" t="s">
        <v>540</v>
      </c>
      <c r="J142" s="71" t="s">
        <v>522</v>
      </c>
    </row>
    <row r="143" spans="1:10" x14ac:dyDescent="0.35">
      <c r="A143" s="71" t="s">
        <v>163</v>
      </c>
      <c r="B143" s="71" t="s">
        <v>1248</v>
      </c>
      <c r="C143" s="71" t="s">
        <v>1249</v>
      </c>
      <c r="D143" s="71" t="s">
        <v>1250</v>
      </c>
      <c r="E143" s="71" t="s">
        <v>1251</v>
      </c>
      <c r="F143" s="71" t="s">
        <v>1252</v>
      </c>
      <c r="G143" s="71" t="s">
        <v>519</v>
      </c>
      <c r="H143" s="71" t="s">
        <v>520</v>
      </c>
      <c r="I143" s="71" t="s">
        <v>558</v>
      </c>
      <c r="J143" s="71" t="s">
        <v>522</v>
      </c>
    </row>
    <row r="144" spans="1:10" x14ac:dyDescent="0.35">
      <c r="A144" s="71" t="s">
        <v>163</v>
      </c>
      <c r="B144" s="71" t="s">
        <v>1253</v>
      </c>
      <c r="C144" s="71" t="s">
        <v>1254</v>
      </c>
      <c r="D144" s="71" t="s">
        <v>1255</v>
      </c>
      <c r="E144" s="71" t="s">
        <v>1256</v>
      </c>
      <c r="F144" s="71" t="s">
        <v>1257</v>
      </c>
      <c r="G144" s="71" t="s">
        <v>519</v>
      </c>
      <c r="H144" s="71" t="s">
        <v>520</v>
      </c>
      <c r="I144" s="71" t="s">
        <v>602</v>
      </c>
      <c r="J144" s="71" t="s">
        <v>522</v>
      </c>
    </row>
    <row r="145" spans="1:10" x14ac:dyDescent="0.35">
      <c r="A145" s="71" t="s">
        <v>163</v>
      </c>
      <c r="B145" s="71" t="s">
        <v>1258</v>
      </c>
      <c r="C145" s="71" t="s">
        <v>1259</v>
      </c>
      <c r="D145" s="71" t="s">
        <v>1260</v>
      </c>
      <c r="E145" s="71" t="s">
        <v>1261</v>
      </c>
      <c r="F145" s="71" t="s">
        <v>1262</v>
      </c>
      <c r="G145" s="71" t="s">
        <v>519</v>
      </c>
      <c r="H145" s="71" t="s">
        <v>520</v>
      </c>
      <c r="I145" s="71" t="s">
        <v>558</v>
      </c>
      <c r="J145" s="71" t="s">
        <v>522</v>
      </c>
    </row>
    <row r="146" spans="1:10" x14ac:dyDescent="0.35">
      <c r="A146" s="71" t="s">
        <v>163</v>
      </c>
      <c r="B146" s="71" t="s">
        <v>1263</v>
      </c>
      <c r="C146" s="71" t="s">
        <v>1264</v>
      </c>
      <c r="D146" s="71" t="s">
        <v>1265</v>
      </c>
      <c r="E146" s="71" t="s">
        <v>1266</v>
      </c>
      <c r="F146" s="71" t="s">
        <v>1267</v>
      </c>
      <c r="G146" s="71" t="s">
        <v>519</v>
      </c>
      <c r="H146" s="71" t="s">
        <v>520</v>
      </c>
      <c r="I146" s="71" t="s">
        <v>602</v>
      </c>
      <c r="J146" s="71" t="s">
        <v>522</v>
      </c>
    </row>
    <row r="147" spans="1:10" x14ac:dyDescent="0.35">
      <c r="A147" s="71" t="s">
        <v>163</v>
      </c>
      <c r="B147" s="71" t="s">
        <v>1268</v>
      </c>
      <c r="C147" s="71" t="s">
        <v>1269</v>
      </c>
      <c r="D147" s="71" t="s">
        <v>1270</v>
      </c>
      <c r="E147" s="71" t="s">
        <v>1271</v>
      </c>
      <c r="F147" s="71" t="s">
        <v>1272</v>
      </c>
      <c r="G147" s="71" t="s">
        <v>519</v>
      </c>
      <c r="H147" s="71" t="s">
        <v>520</v>
      </c>
      <c r="I147" s="71" t="s">
        <v>711</v>
      </c>
      <c r="J147" s="71" t="s">
        <v>522</v>
      </c>
    </row>
    <row r="148" spans="1:10" x14ac:dyDescent="0.35">
      <c r="A148" s="71" t="s">
        <v>163</v>
      </c>
      <c r="B148" s="71" t="s">
        <v>1273</v>
      </c>
      <c r="C148" s="71" t="s">
        <v>1274</v>
      </c>
      <c r="D148" s="71" t="s">
        <v>1275</v>
      </c>
      <c r="E148" s="71" t="s">
        <v>1276</v>
      </c>
      <c r="F148" s="71" t="s">
        <v>1277</v>
      </c>
      <c r="G148" s="71" t="s">
        <v>519</v>
      </c>
      <c r="H148" s="71" t="s">
        <v>520</v>
      </c>
      <c r="I148" s="71" t="s">
        <v>650</v>
      </c>
      <c r="J148" s="71" t="s">
        <v>522</v>
      </c>
    </row>
    <row r="149" spans="1:10" x14ac:dyDescent="0.35">
      <c r="A149" s="71" t="s">
        <v>163</v>
      </c>
      <c r="B149" s="71" t="s">
        <v>1278</v>
      </c>
      <c r="C149" s="71" t="s">
        <v>1279</v>
      </c>
      <c r="D149" s="71" t="s">
        <v>1280</v>
      </c>
      <c r="E149" s="71" t="s">
        <v>1281</v>
      </c>
      <c r="F149" s="71" t="s">
        <v>1282</v>
      </c>
      <c r="G149" s="71" t="s">
        <v>519</v>
      </c>
      <c r="H149" s="71" t="s">
        <v>520</v>
      </c>
      <c r="I149" s="71" t="s">
        <v>711</v>
      </c>
      <c r="J149" s="71" t="s">
        <v>522</v>
      </c>
    </row>
    <row r="150" spans="1:10" x14ac:dyDescent="0.35">
      <c r="A150" s="71" t="s">
        <v>163</v>
      </c>
      <c r="B150" s="71" t="s">
        <v>1283</v>
      </c>
      <c r="C150" s="71" t="s">
        <v>1284</v>
      </c>
      <c r="D150" s="71" t="s">
        <v>1285</v>
      </c>
      <c r="E150" s="71" t="s">
        <v>1286</v>
      </c>
      <c r="F150" s="71" t="s">
        <v>1287</v>
      </c>
      <c r="G150" s="71" t="s">
        <v>519</v>
      </c>
      <c r="H150" s="71" t="s">
        <v>520</v>
      </c>
      <c r="I150" s="71" t="s">
        <v>521</v>
      </c>
      <c r="J150" s="71" t="s">
        <v>522</v>
      </c>
    </row>
    <row r="151" spans="1:10" x14ac:dyDescent="0.35">
      <c r="A151" s="71" t="s">
        <v>163</v>
      </c>
      <c r="B151" s="71" t="s">
        <v>1288</v>
      </c>
      <c r="C151" s="71" t="s">
        <v>1289</v>
      </c>
      <c r="D151" s="71" t="s">
        <v>1290</v>
      </c>
      <c r="E151" s="71" t="s">
        <v>1291</v>
      </c>
      <c r="F151" s="71" t="s">
        <v>1292</v>
      </c>
      <c r="G151" s="71" t="s">
        <v>519</v>
      </c>
      <c r="H151" s="71" t="s">
        <v>520</v>
      </c>
      <c r="I151" s="71" t="s">
        <v>596</v>
      </c>
      <c r="J151" s="71" t="s">
        <v>522</v>
      </c>
    </row>
    <row r="152" spans="1:10" x14ac:dyDescent="0.35">
      <c r="A152" s="71" t="s">
        <v>163</v>
      </c>
      <c r="B152" s="71" t="s">
        <v>1293</v>
      </c>
      <c r="C152" s="71" t="s">
        <v>1294</v>
      </c>
      <c r="D152" s="71" t="s">
        <v>1295</v>
      </c>
      <c r="E152" s="71" t="s">
        <v>1296</v>
      </c>
      <c r="F152" s="71" t="s">
        <v>1297</v>
      </c>
      <c r="G152" s="71" t="s">
        <v>519</v>
      </c>
      <c r="H152" s="71" t="s">
        <v>520</v>
      </c>
      <c r="I152" s="71" t="s">
        <v>737</v>
      </c>
      <c r="J152" s="71" t="s">
        <v>522</v>
      </c>
    </row>
    <row r="153" spans="1:10" x14ac:dyDescent="0.35">
      <c r="A153" s="71" t="s">
        <v>163</v>
      </c>
      <c r="B153" s="71" t="s">
        <v>1298</v>
      </c>
      <c r="C153" s="71" t="s">
        <v>1299</v>
      </c>
      <c r="D153" s="71" t="s">
        <v>1300</v>
      </c>
      <c r="E153" s="71" t="s">
        <v>1301</v>
      </c>
      <c r="F153" s="71" t="s">
        <v>1302</v>
      </c>
      <c r="G153" s="71" t="s">
        <v>519</v>
      </c>
      <c r="H153" s="71" t="s">
        <v>520</v>
      </c>
      <c r="I153" s="71" t="s">
        <v>737</v>
      </c>
      <c r="J153" s="71" t="s">
        <v>522</v>
      </c>
    </row>
    <row r="154" spans="1:10" x14ac:dyDescent="0.35">
      <c r="A154" s="71" t="s">
        <v>163</v>
      </c>
      <c r="B154" s="71" t="s">
        <v>1303</v>
      </c>
      <c r="C154" s="71" t="s">
        <v>1304</v>
      </c>
      <c r="D154" s="71" t="s">
        <v>1305</v>
      </c>
      <c r="E154" s="71" t="s">
        <v>1306</v>
      </c>
      <c r="F154" s="71" t="s">
        <v>1307</v>
      </c>
      <c r="G154" s="71" t="s">
        <v>519</v>
      </c>
      <c r="H154" s="71" t="s">
        <v>520</v>
      </c>
      <c r="I154" s="71">
        <v>87123</v>
      </c>
      <c r="J154" s="71" t="s">
        <v>522</v>
      </c>
    </row>
    <row r="155" spans="1:10" x14ac:dyDescent="0.35">
      <c r="A155" s="71" t="s">
        <v>163</v>
      </c>
      <c r="B155" s="71" t="s">
        <v>1308</v>
      </c>
      <c r="C155" s="71" t="s">
        <v>1309</v>
      </c>
      <c r="D155" s="71" t="s">
        <v>1310</v>
      </c>
      <c r="E155" s="71" t="s">
        <v>1311</v>
      </c>
      <c r="F155" s="71" t="s">
        <v>1312</v>
      </c>
      <c r="G155" s="71" t="s">
        <v>519</v>
      </c>
      <c r="H155" s="71" t="s">
        <v>520</v>
      </c>
      <c r="I155" s="71">
        <v>87108</v>
      </c>
      <c r="J155" s="71" t="s">
        <v>522</v>
      </c>
    </row>
    <row r="156" spans="1:10" x14ac:dyDescent="0.35">
      <c r="A156" s="71" t="s">
        <v>163</v>
      </c>
      <c r="B156" s="71" t="s">
        <v>1313</v>
      </c>
      <c r="C156" s="71" t="s">
        <v>1314</v>
      </c>
      <c r="D156" s="71" t="s">
        <v>1315</v>
      </c>
      <c r="E156" s="71" t="s">
        <v>1316</v>
      </c>
      <c r="F156" s="71" t="s">
        <v>1317</v>
      </c>
      <c r="G156" s="71" t="s">
        <v>519</v>
      </c>
      <c r="H156" s="71" t="s">
        <v>520</v>
      </c>
      <c r="I156" s="71" t="s">
        <v>528</v>
      </c>
      <c r="J156" s="71" t="s">
        <v>522</v>
      </c>
    </row>
    <row r="157" spans="1:10" x14ac:dyDescent="0.35">
      <c r="A157" s="71" t="s">
        <v>163</v>
      </c>
      <c r="B157" s="71" t="s">
        <v>1318</v>
      </c>
      <c r="C157" s="71" t="s">
        <v>1319</v>
      </c>
      <c r="D157" s="71" t="s">
        <v>1320</v>
      </c>
      <c r="E157" s="71" t="s">
        <v>1321</v>
      </c>
      <c r="F157" s="71" t="s">
        <v>1322</v>
      </c>
      <c r="G157" s="71" t="s">
        <v>519</v>
      </c>
      <c r="H157" s="71" t="s">
        <v>520</v>
      </c>
      <c r="I157" s="71" t="s">
        <v>711</v>
      </c>
      <c r="J157" s="71" t="s">
        <v>522</v>
      </c>
    </row>
    <row r="158" spans="1:10" x14ac:dyDescent="0.35">
      <c r="A158" s="71" t="s">
        <v>163</v>
      </c>
      <c r="B158" s="71" t="s">
        <v>1323</v>
      </c>
      <c r="C158" s="71" t="s">
        <v>1324</v>
      </c>
      <c r="D158" s="71" t="s">
        <v>1325</v>
      </c>
      <c r="E158" s="71" t="s">
        <v>1326</v>
      </c>
      <c r="F158" s="71" t="s">
        <v>1327</v>
      </c>
      <c r="G158" s="71" t="s">
        <v>519</v>
      </c>
      <c r="H158" s="71" t="s">
        <v>520</v>
      </c>
      <c r="I158" s="71" t="s">
        <v>650</v>
      </c>
      <c r="J158" s="71" t="s">
        <v>522</v>
      </c>
    </row>
    <row r="159" spans="1:10" x14ac:dyDescent="0.35">
      <c r="A159" s="71" t="s">
        <v>163</v>
      </c>
      <c r="B159" s="71" t="s">
        <v>1328</v>
      </c>
      <c r="C159" s="71" t="s">
        <v>1329</v>
      </c>
      <c r="D159" s="71" t="s">
        <v>1330</v>
      </c>
      <c r="E159" s="71" t="s">
        <v>1331</v>
      </c>
      <c r="F159" s="71" t="s">
        <v>1332</v>
      </c>
      <c r="G159" s="71" t="s">
        <v>519</v>
      </c>
      <c r="H159" s="71" t="s">
        <v>520</v>
      </c>
      <c r="I159" s="71" t="s">
        <v>618</v>
      </c>
      <c r="J159" s="71" t="s">
        <v>522</v>
      </c>
    </row>
    <row r="160" spans="1:10" x14ac:dyDescent="0.35">
      <c r="A160" s="71" t="s">
        <v>163</v>
      </c>
      <c r="B160" s="71" t="s">
        <v>1333</v>
      </c>
      <c r="C160" s="71" t="s">
        <v>1334</v>
      </c>
      <c r="D160" s="71" t="s">
        <v>1335</v>
      </c>
      <c r="E160" s="71" t="s">
        <v>1336</v>
      </c>
      <c r="F160" s="71" t="s">
        <v>1337</v>
      </c>
      <c r="G160" s="71" t="s">
        <v>519</v>
      </c>
      <c r="H160" s="71" t="s">
        <v>520</v>
      </c>
      <c r="I160" s="71" t="s">
        <v>590</v>
      </c>
      <c r="J160" s="71" t="s">
        <v>522</v>
      </c>
    </row>
    <row r="161" spans="1:10" x14ac:dyDescent="0.35">
      <c r="A161" s="71" t="s">
        <v>163</v>
      </c>
      <c r="B161" s="71" t="s">
        <v>1338</v>
      </c>
      <c r="C161" s="71" t="s">
        <v>1339</v>
      </c>
      <c r="D161" s="71" t="s">
        <v>1340</v>
      </c>
      <c r="E161" s="71" t="s">
        <v>1341</v>
      </c>
      <c r="F161" s="71" t="s">
        <v>1342</v>
      </c>
      <c r="G161" s="71" t="s">
        <v>519</v>
      </c>
      <c r="H161" s="71" t="s">
        <v>520</v>
      </c>
      <c r="I161" s="71" t="s">
        <v>650</v>
      </c>
      <c r="J161" s="71" t="s">
        <v>522</v>
      </c>
    </row>
    <row r="162" spans="1:10" x14ac:dyDescent="0.35">
      <c r="A162" s="71" t="s">
        <v>163</v>
      </c>
      <c r="B162" s="71" t="s">
        <v>1343</v>
      </c>
      <c r="C162" s="71" t="s">
        <v>1344</v>
      </c>
      <c r="D162" s="71" t="s">
        <v>1345</v>
      </c>
      <c r="E162" s="71" t="s">
        <v>1346</v>
      </c>
      <c r="F162" s="71" t="s">
        <v>1347</v>
      </c>
      <c r="G162" s="71" t="s">
        <v>519</v>
      </c>
      <c r="H162" s="71" t="s">
        <v>520</v>
      </c>
      <c r="I162" s="71" t="s">
        <v>650</v>
      </c>
      <c r="J162" s="71" t="s">
        <v>522</v>
      </c>
    </row>
    <row r="163" spans="1:10" x14ac:dyDescent="0.35">
      <c r="A163" s="71" t="s">
        <v>163</v>
      </c>
      <c r="B163" s="71" t="s">
        <v>1348</v>
      </c>
      <c r="C163" s="71" t="s">
        <v>1349</v>
      </c>
      <c r="D163" s="71" t="s">
        <v>1350</v>
      </c>
      <c r="E163" s="71" t="s">
        <v>1351</v>
      </c>
      <c r="F163" s="71" t="s">
        <v>1352</v>
      </c>
      <c r="G163" s="71" t="s">
        <v>519</v>
      </c>
      <c r="H163" s="71" t="s">
        <v>520</v>
      </c>
      <c r="I163" s="71" t="s">
        <v>711</v>
      </c>
      <c r="J163" s="71" t="s">
        <v>522</v>
      </c>
    </row>
    <row r="164" spans="1:10" x14ac:dyDescent="0.35">
      <c r="A164" s="71" t="s">
        <v>163</v>
      </c>
      <c r="B164" s="71" t="s">
        <v>1353</v>
      </c>
      <c r="C164" s="71" t="s">
        <v>1354</v>
      </c>
      <c r="D164" s="71" t="s">
        <v>1049</v>
      </c>
      <c r="E164" s="71" t="s">
        <v>1050</v>
      </c>
      <c r="F164" s="71" t="s">
        <v>1051</v>
      </c>
      <c r="G164" s="71" t="s">
        <v>519</v>
      </c>
      <c r="H164" s="71" t="s">
        <v>520</v>
      </c>
      <c r="I164" s="71" t="s">
        <v>596</v>
      </c>
      <c r="J164" s="71" t="s">
        <v>522</v>
      </c>
    </row>
    <row r="165" spans="1:10" x14ac:dyDescent="0.35">
      <c r="A165" s="71" t="s">
        <v>480</v>
      </c>
      <c r="B165" s="71" t="s">
        <v>1355</v>
      </c>
      <c r="C165" s="71" t="s">
        <v>1356</v>
      </c>
      <c r="D165" s="71" t="s">
        <v>1357</v>
      </c>
      <c r="E165" s="71" t="s">
        <v>1358</v>
      </c>
      <c r="F165" s="71" t="s">
        <v>1359</v>
      </c>
      <c r="G165" s="71" t="s">
        <v>519</v>
      </c>
      <c r="H165" s="71" t="s">
        <v>520</v>
      </c>
      <c r="I165" s="71" t="s">
        <v>534</v>
      </c>
      <c r="J165" s="71" t="s">
        <v>522</v>
      </c>
    </row>
    <row r="166" spans="1:10" x14ac:dyDescent="0.35">
      <c r="A166" s="71" t="s">
        <v>485</v>
      </c>
      <c r="B166" s="71" t="s">
        <v>485</v>
      </c>
      <c r="C166" s="71" t="s">
        <v>1360</v>
      </c>
      <c r="D166" s="71" t="s">
        <v>1361</v>
      </c>
      <c r="E166" s="71" t="s">
        <v>1362</v>
      </c>
      <c r="F166" s="71" t="s">
        <v>1363</v>
      </c>
      <c r="G166" s="71" t="s">
        <v>519</v>
      </c>
      <c r="H166" s="71" t="s">
        <v>520</v>
      </c>
      <c r="I166" s="71" t="s">
        <v>558</v>
      </c>
      <c r="J166" s="71" t="s">
        <v>522</v>
      </c>
    </row>
    <row r="167" spans="1:10" x14ac:dyDescent="0.35">
      <c r="A167" s="71" t="s">
        <v>218</v>
      </c>
      <c r="B167" s="71" t="s">
        <v>1364</v>
      </c>
      <c r="C167" s="71" t="s">
        <v>1365</v>
      </c>
      <c r="D167" s="71" t="s">
        <v>1366</v>
      </c>
      <c r="E167" s="71" t="s">
        <v>1367</v>
      </c>
      <c r="F167" s="71" t="s">
        <v>1368</v>
      </c>
      <c r="G167" s="71" t="s">
        <v>1369</v>
      </c>
      <c r="H167" s="71" t="s">
        <v>520</v>
      </c>
      <c r="I167" s="71" t="s">
        <v>1370</v>
      </c>
      <c r="J167" s="71" t="s">
        <v>1371</v>
      </c>
    </row>
    <row r="168" spans="1:10" x14ac:dyDescent="0.35">
      <c r="A168" s="71" t="s">
        <v>218</v>
      </c>
      <c r="B168" s="71" t="s">
        <v>1372</v>
      </c>
      <c r="C168" s="71" t="s">
        <v>1373</v>
      </c>
      <c r="D168" s="71" t="s">
        <v>1374</v>
      </c>
      <c r="E168" s="71" t="s">
        <v>1375</v>
      </c>
      <c r="F168" s="71" t="s">
        <v>1376</v>
      </c>
      <c r="G168" s="71" t="s">
        <v>1369</v>
      </c>
      <c r="H168" s="71" t="s">
        <v>520</v>
      </c>
      <c r="I168" s="71" t="s">
        <v>1377</v>
      </c>
      <c r="J168" s="71" t="s">
        <v>1371</v>
      </c>
    </row>
    <row r="169" spans="1:10" x14ac:dyDescent="0.35">
      <c r="A169" s="71" t="s">
        <v>218</v>
      </c>
      <c r="B169" s="71" t="s">
        <v>1378</v>
      </c>
      <c r="C169" s="71" t="s">
        <v>1379</v>
      </c>
      <c r="D169" s="71" t="s">
        <v>1380</v>
      </c>
      <c r="E169" s="71" t="s">
        <v>1381</v>
      </c>
      <c r="F169" s="71" t="s">
        <v>1382</v>
      </c>
      <c r="G169" s="71" t="s">
        <v>1369</v>
      </c>
      <c r="H169" s="71" t="s">
        <v>520</v>
      </c>
      <c r="I169" s="71" t="s">
        <v>1377</v>
      </c>
      <c r="J169" s="71" t="s">
        <v>1371</v>
      </c>
    </row>
    <row r="170" spans="1:10" x14ac:dyDescent="0.35">
      <c r="A170" s="71" t="s">
        <v>218</v>
      </c>
      <c r="B170" s="71" t="s">
        <v>1383</v>
      </c>
      <c r="C170" s="71" t="s">
        <v>1384</v>
      </c>
      <c r="D170" s="71" t="s">
        <v>1385</v>
      </c>
      <c r="E170" s="71" t="s">
        <v>1386</v>
      </c>
      <c r="F170" s="71" t="s">
        <v>1387</v>
      </c>
      <c r="G170" s="71" t="s">
        <v>1369</v>
      </c>
      <c r="H170" s="71" t="s">
        <v>520</v>
      </c>
      <c r="I170" s="71" t="s">
        <v>1370</v>
      </c>
      <c r="J170" s="71" t="s">
        <v>1371</v>
      </c>
    </row>
    <row r="171" spans="1:10" x14ac:dyDescent="0.35">
      <c r="A171" s="71" t="s">
        <v>218</v>
      </c>
      <c r="B171" s="71" t="s">
        <v>1388</v>
      </c>
      <c r="C171" s="71" t="s">
        <v>1389</v>
      </c>
      <c r="D171" s="71" t="s">
        <v>1390</v>
      </c>
      <c r="E171" s="71" t="s">
        <v>1391</v>
      </c>
      <c r="F171" s="71" t="s">
        <v>1392</v>
      </c>
      <c r="G171" s="71" t="s">
        <v>1369</v>
      </c>
      <c r="H171" s="71" t="s">
        <v>520</v>
      </c>
      <c r="I171" s="71" t="s">
        <v>1377</v>
      </c>
      <c r="J171" s="71" t="s">
        <v>1371</v>
      </c>
    </row>
    <row r="172" spans="1:10" x14ac:dyDescent="0.35">
      <c r="A172" s="71" t="s">
        <v>218</v>
      </c>
      <c r="B172" s="71" t="s">
        <v>1393</v>
      </c>
      <c r="C172" s="71" t="s">
        <v>1394</v>
      </c>
      <c r="D172" s="71" t="s">
        <v>1395</v>
      </c>
      <c r="E172" s="71" t="s">
        <v>1396</v>
      </c>
      <c r="F172" s="71" t="s">
        <v>1397</v>
      </c>
      <c r="G172" s="71" t="s">
        <v>1369</v>
      </c>
      <c r="H172" s="71" t="s">
        <v>520</v>
      </c>
      <c r="I172" s="71" t="s">
        <v>1370</v>
      </c>
      <c r="J172" s="71" t="s">
        <v>1371</v>
      </c>
    </row>
    <row r="173" spans="1:10" x14ac:dyDescent="0.35">
      <c r="A173" s="71" t="s">
        <v>218</v>
      </c>
      <c r="B173" s="71" t="s">
        <v>1398</v>
      </c>
      <c r="C173" s="71" t="s">
        <v>1399</v>
      </c>
      <c r="D173" s="71" t="s">
        <v>1400</v>
      </c>
      <c r="E173" s="71" t="s">
        <v>1401</v>
      </c>
      <c r="F173" s="71" t="s">
        <v>1402</v>
      </c>
      <c r="G173" s="71" t="s">
        <v>1369</v>
      </c>
      <c r="H173" s="71" t="s">
        <v>520</v>
      </c>
      <c r="I173" s="71" t="s">
        <v>1370</v>
      </c>
      <c r="J173" s="71" t="s">
        <v>1371</v>
      </c>
    </row>
    <row r="174" spans="1:10" x14ac:dyDescent="0.35">
      <c r="A174" s="71" t="s">
        <v>218</v>
      </c>
      <c r="B174" s="71" t="s">
        <v>1403</v>
      </c>
      <c r="C174" s="71" t="s">
        <v>1404</v>
      </c>
      <c r="D174" s="71" t="s">
        <v>1405</v>
      </c>
      <c r="E174" s="71" t="s">
        <v>1406</v>
      </c>
      <c r="F174" s="71" t="s">
        <v>1407</v>
      </c>
      <c r="G174" s="71" t="s">
        <v>1369</v>
      </c>
      <c r="H174" s="71" t="s">
        <v>520</v>
      </c>
      <c r="I174" s="71" t="s">
        <v>1370</v>
      </c>
      <c r="J174" s="71" t="s">
        <v>1371</v>
      </c>
    </row>
    <row r="175" spans="1:10" x14ac:dyDescent="0.35">
      <c r="A175" s="71" t="s">
        <v>218</v>
      </c>
      <c r="B175" s="71" t="s">
        <v>1408</v>
      </c>
      <c r="C175" s="71" t="s">
        <v>1409</v>
      </c>
      <c r="D175" s="71" t="s">
        <v>1410</v>
      </c>
      <c r="E175" s="71" t="s">
        <v>1411</v>
      </c>
      <c r="F175" s="71" t="s">
        <v>1412</v>
      </c>
      <c r="G175" s="71" t="s">
        <v>1369</v>
      </c>
      <c r="H175" s="71" t="s">
        <v>520</v>
      </c>
      <c r="I175" s="71" t="s">
        <v>1370</v>
      </c>
      <c r="J175" s="71" t="s">
        <v>1371</v>
      </c>
    </row>
    <row r="176" spans="1:10" x14ac:dyDescent="0.35">
      <c r="A176" s="71" t="s">
        <v>218</v>
      </c>
      <c r="B176" s="71" t="s">
        <v>1413</v>
      </c>
      <c r="C176" s="71" t="s">
        <v>1414</v>
      </c>
      <c r="D176" s="71" t="s">
        <v>1415</v>
      </c>
      <c r="E176" s="71" t="s">
        <v>1416</v>
      </c>
      <c r="F176" s="71" t="s">
        <v>1417</v>
      </c>
      <c r="G176" s="71" t="s">
        <v>1369</v>
      </c>
      <c r="H176" s="71" t="s">
        <v>520</v>
      </c>
      <c r="I176" s="71" t="s">
        <v>1377</v>
      </c>
      <c r="J176" s="71" t="s">
        <v>1371</v>
      </c>
    </row>
    <row r="177" spans="1:10" x14ac:dyDescent="0.35">
      <c r="A177" s="71" t="s">
        <v>218</v>
      </c>
      <c r="B177" s="71" t="s">
        <v>1418</v>
      </c>
      <c r="C177" s="71" t="s">
        <v>1419</v>
      </c>
      <c r="D177" s="71" t="s">
        <v>1420</v>
      </c>
      <c r="E177" s="71" t="s">
        <v>1421</v>
      </c>
      <c r="F177" s="71" t="s">
        <v>1422</v>
      </c>
      <c r="G177" s="71" t="s">
        <v>1369</v>
      </c>
      <c r="H177" s="71" t="s">
        <v>520</v>
      </c>
      <c r="I177" s="71" t="s">
        <v>1370</v>
      </c>
      <c r="J177" s="71" t="s">
        <v>1371</v>
      </c>
    </row>
    <row r="178" spans="1:10" x14ac:dyDescent="0.35">
      <c r="A178" s="71" t="s">
        <v>218</v>
      </c>
      <c r="B178" s="71" t="s">
        <v>1423</v>
      </c>
      <c r="C178" s="71" t="s">
        <v>1424</v>
      </c>
      <c r="D178" s="71" t="s">
        <v>1425</v>
      </c>
      <c r="E178" s="71" t="s">
        <v>1426</v>
      </c>
      <c r="F178" s="71" t="s">
        <v>1427</v>
      </c>
      <c r="G178" s="71" t="s">
        <v>1369</v>
      </c>
      <c r="H178" s="71" t="s">
        <v>520</v>
      </c>
      <c r="I178" s="71" t="s">
        <v>1370</v>
      </c>
      <c r="J178" s="71" t="s">
        <v>1371</v>
      </c>
    </row>
    <row r="179" spans="1:10" x14ac:dyDescent="0.35">
      <c r="A179" s="71" t="s">
        <v>218</v>
      </c>
      <c r="B179" s="71" t="s">
        <v>1428</v>
      </c>
      <c r="C179" s="71" t="s">
        <v>1429</v>
      </c>
      <c r="D179" s="71" t="s">
        <v>1430</v>
      </c>
      <c r="E179" s="71" t="s">
        <v>1431</v>
      </c>
      <c r="F179" s="71" t="s">
        <v>1432</v>
      </c>
      <c r="G179" s="71" t="s">
        <v>1369</v>
      </c>
      <c r="H179" s="71" t="s">
        <v>520</v>
      </c>
      <c r="I179" s="71" t="s">
        <v>1370</v>
      </c>
      <c r="J179" s="71" t="s">
        <v>1371</v>
      </c>
    </row>
    <row r="180" spans="1:10" x14ac:dyDescent="0.35">
      <c r="A180" s="71" t="s">
        <v>218</v>
      </c>
      <c r="B180" s="71" t="s">
        <v>1433</v>
      </c>
      <c r="C180" s="71" t="s">
        <v>1434</v>
      </c>
      <c r="D180" s="71" t="s">
        <v>1435</v>
      </c>
      <c r="E180" s="71" t="s">
        <v>1436</v>
      </c>
      <c r="F180" s="71" t="s">
        <v>1437</v>
      </c>
      <c r="G180" s="71" t="s">
        <v>1369</v>
      </c>
      <c r="H180" s="71" t="s">
        <v>520</v>
      </c>
      <c r="I180" s="71" t="s">
        <v>1370</v>
      </c>
      <c r="J180" s="71" t="s">
        <v>1371</v>
      </c>
    </row>
    <row r="181" spans="1:10" x14ac:dyDescent="0.35">
      <c r="A181" s="71" t="s">
        <v>218</v>
      </c>
      <c r="B181" s="71" t="s">
        <v>1438</v>
      </c>
      <c r="C181" s="71" t="s">
        <v>1439</v>
      </c>
      <c r="D181" s="71" t="s">
        <v>1440</v>
      </c>
      <c r="E181" s="71" t="s">
        <v>1441</v>
      </c>
      <c r="F181" s="71" t="s">
        <v>1442</v>
      </c>
      <c r="G181" s="71" t="s">
        <v>1369</v>
      </c>
      <c r="H181" s="71" t="s">
        <v>520</v>
      </c>
      <c r="I181" s="71" t="s">
        <v>1370</v>
      </c>
      <c r="J181" s="71" t="s">
        <v>1371</v>
      </c>
    </row>
    <row r="182" spans="1:10" x14ac:dyDescent="0.35">
      <c r="A182" s="71" t="s">
        <v>218</v>
      </c>
      <c r="B182" s="71" t="s">
        <v>1443</v>
      </c>
      <c r="C182" s="71" t="s">
        <v>1444</v>
      </c>
      <c r="D182" s="71" t="s">
        <v>1445</v>
      </c>
      <c r="E182" s="71" t="s">
        <v>1446</v>
      </c>
      <c r="F182" s="71" t="s">
        <v>1447</v>
      </c>
      <c r="G182" s="71" t="s">
        <v>1369</v>
      </c>
      <c r="H182" s="71" t="s">
        <v>520</v>
      </c>
      <c r="I182" s="71" t="s">
        <v>1370</v>
      </c>
      <c r="J182" s="71" t="s">
        <v>1371</v>
      </c>
    </row>
    <row r="183" spans="1:10" x14ac:dyDescent="0.35">
      <c r="A183" s="71" t="s">
        <v>218</v>
      </c>
      <c r="B183" s="71" t="s">
        <v>1448</v>
      </c>
      <c r="C183" s="71" t="s">
        <v>1449</v>
      </c>
      <c r="D183" s="71" t="s">
        <v>1450</v>
      </c>
      <c r="E183" s="71" t="s">
        <v>1451</v>
      </c>
      <c r="F183" s="71" t="s">
        <v>1452</v>
      </c>
      <c r="G183" s="71" t="s">
        <v>1369</v>
      </c>
      <c r="H183" s="71" t="s">
        <v>520</v>
      </c>
      <c r="I183" s="71" t="s">
        <v>1377</v>
      </c>
      <c r="J183" s="71" t="s">
        <v>1371</v>
      </c>
    </row>
    <row r="184" spans="1:10" x14ac:dyDescent="0.35">
      <c r="A184" s="71" t="s">
        <v>218</v>
      </c>
      <c r="B184" s="71" t="s">
        <v>1453</v>
      </c>
      <c r="C184" s="71" t="s">
        <v>1454</v>
      </c>
      <c r="D184" s="71" t="s">
        <v>1455</v>
      </c>
      <c r="E184" s="71" t="s">
        <v>1456</v>
      </c>
      <c r="F184" s="71" t="s">
        <v>1457</v>
      </c>
      <c r="G184" s="71" t="s">
        <v>1369</v>
      </c>
      <c r="H184" s="71" t="s">
        <v>520</v>
      </c>
      <c r="I184" s="71" t="s">
        <v>1370</v>
      </c>
      <c r="J184" s="71" t="s">
        <v>1371</v>
      </c>
    </row>
    <row r="185" spans="1:10" x14ac:dyDescent="0.35">
      <c r="A185" s="71" t="s">
        <v>218</v>
      </c>
      <c r="B185" s="71" t="s">
        <v>1458</v>
      </c>
      <c r="C185" s="71" t="s">
        <v>1459</v>
      </c>
      <c r="D185" s="71" t="s">
        <v>1460</v>
      </c>
      <c r="E185" s="71" t="s">
        <v>1461</v>
      </c>
      <c r="F185" s="71" t="s">
        <v>1462</v>
      </c>
      <c r="G185" s="71" t="s">
        <v>1369</v>
      </c>
      <c r="H185" s="71" t="s">
        <v>520</v>
      </c>
      <c r="I185" s="71" t="s">
        <v>1370</v>
      </c>
      <c r="J185" s="71" t="s">
        <v>1371</v>
      </c>
    </row>
    <row r="186" spans="1:10" x14ac:dyDescent="0.35">
      <c r="A186" s="71" t="s">
        <v>218</v>
      </c>
      <c r="B186" s="71" t="s">
        <v>1463</v>
      </c>
      <c r="C186" s="71" t="s">
        <v>1464</v>
      </c>
      <c r="D186" s="71" t="s">
        <v>1465</v>
      </c>
      <c r="E186" s="71" t="s">
        <v>1466</v>
      </c>
      <c r="F186" s="71" t="s">
        <v>1467</v>
      </c>
      <c r="G186" s="71" t="s">
        <v>1369</v>
      </c>
      <c r="H186" s="71" t="s">
        <v>520</v>
      </c>
      <c r="I186" s="71" t="s">
        <v>1370</v>
      </c>
      <c r="J186" s="71" t="s">
        <v>1371</v>
      </c>
    </row>
    <row r="187" spans="1:10" x14ac:dyDescent="0.35">
      <c r="A187" s="71" t="s">
        <v>218</v>
      </c>
      <c r="B187" s="71" t="s">
        <v>1468</v>
      </c>
      <c r="C187" s="71" t="s">
        <v>1469</v>
      </c>
      <c r="D187" s="71" t="s">
        <v>1470</v>
      </c>
      <c r="E187" s="71" t="s">
        <v>1471</v>
      </c>
      <c r="F187" s="71" t="s">
        <v>1472</v>
      </c>
      <c r="G187" s="71" t="s">
        <v>1369</v>
      </c>
      <c r="H187" s="71" t="s">
        <v>520</v>
      </c>
      <c r="I187" s="71" t="s">
        <v>1370</v>
      </c>
      <c r="J187" s="71" t="s">
        <v>1371</v>
      </c>
    </row>
    <row r="188" spans="1:10" x14ac:dyDescent="0.35">
      <c r="A188" s="71" t="s">
        <v>218</v>
      </c>
      <c r="B188" s="71" t="s">
        <v>1473</v>
      </c>
      <c r="C188" s="71" t="s">
        <v>1474</v>
      </c>
      <c r="D188" s="71" t="s">
        <v>1475</v>
      </c>
      <c r="E188" s="71" t="s">
        <v>1476</v>
      </c>
      <c r="F188" s="71" t="s">
        <v>1477</v>
      </c>
      <c r="G188" s="71" t="s">
        <v>1369</v>
      </c>
      <c r="H188" s="71" t="s">
        <v>520</v>
      </c>
      <c r="I188" s="71" t="s">
        <v>1377</v>
      </c>
      <c r="J188" s="71" t="s">
        <v>1371</v>
      </c>
    </row>
    <row r="189" spans="1:10" x14ac:dyDescent="0.35">
      <c r="A189" s="71" t="s">
        <v>188</v>
      </c>
      <c r="B189" s="71" t="s">
        <v>1478</v>
      </c>
      <c r="C189" s="71" t="s">
        <v>1479</v>
      </c>
      <c r="D189" s="71" t="s">
        <v>1480</v>
      </c>
      <c r="E189" s="71" t="s">
        <v>1481</v>
      </c>
      <c r="F189" s="71" t="s">
        <v>1482</v>
      </c>
      <c r="G189" s="71" t="s">
        <v>1483</v>
      </c>
      <c r="H189" s="71" t="s">
        <v>520</v>
      </c>
      <c r="I189" s="71" t="s">
        <v>1484</v>
      </c>
      <c r="J189" s="71" t="s">
        <v>1371</v>
      </c>
    </row>
    <row r="190" spans="1:10" x14ac:dyDescent="0.35">
      <c r="A190" s="71" t="s">
        <v>188</v>
      </c>
      <c r="B190" s="71" t="s">
        <v>1485</v>
      </c>
      <c r="C190" s="71" t="s">
        <v>1486</v>
      </c>
      <c r="D190" s="71" t="s">
        <v>1487</v>
      </c>
      <c r="E190" s="71" t="s">
        <v>1488</v>
      </c>
      <c r="F190" s="71" t="s">
        <v>1489</v>
      </c>
      <c r="G190" s="71" t="s">
        <v>1483</v>
      </c>
      <c r="H190" s="71" t="s">
        <v>520</v>
      </c>
      <c r="I190" s="71" t="s">
        <v>1484</v>
      </c>
      <c r="J190" s="71" t="s">
        <v>1371</v>
      </c>
    </row>
    <row r="191" spans="1:10" x14ac:dyDescent="0.35">
      <c r="A191" s="71" t="s">
        <v>188</v>
      </c>
      <c r="B191" s="71" t="s">
        <v>1490</v>
      </c>
      <c r="C191" s="71" t="s">
        <v>1491</v>
      </c>
      <c r="D191" s="71" t="s">
        <v>1492</v>
      </c>
      <c r="E191" s="71" t="s">
        <v>1493</v>
      </c>
      <c r="F191" s="71" t="s">
        <v>1489</v>
      </c>
      <c r="G191" s="71" t="s">
        <v>1483</v>
      </c>
      <c r="H191" s="71" t="s">
        <v>520</v>
      </c>
      <c r="I191" s="71" t="s">
        <v>1484</v>
      </c>
      <c r="J191" s="71" t="s">
        <v>1371</v>
      </c>
    </row>
    <row r="192" spans="1:10" x14ac:dyDescent="0.35">
      <c r="A192" s="71" t="s">
        <v>215</v>
      </c>
      <c r="B192" s="71" t="s">
        <v>1494</v>
      </c>
      <c r="C192" s="71" t="s">
        <v>1495</v>
      </c>
      <c r="D192" s="71" t="s">
        <v>1496</v>
      </c>
      <c r="E192" s="71" t="s">
        <v>1497</v>
      </c>
      <c r="F192" s="71" t="s">
        <v>1498</v>
      </c>
      <c r="G192" s="71" t="s">
        <v>1499</v>
      </c>
      <c r="H192" s="71" t="s">
        <v>520</v>
      </c>
      <c r="I192" s="71" t="s">
        <v>1500</v>
      </c>
      <c r="J192" s="71" t="s">
        <v>1501</v>
      </c>
    </row>
    <row r="193" spans="1:10" x14ac:dyDescent="0.35">
      <c r="A193" s="71" t="s">
        <v>215</v>
      </c>
      <c r="B193" s="71" t="s">
        <v>1502</v>
      </c>
      <c r="C193" s="71" t="s">
        <v>831</v>
      </c>
      <c r="D193" s="71" t="s">
        <v>1503</v>
      </c>
      <c r="E193" s="71" t="s">
        <v>1504</v>
      </c>
      <c r="F193" s="71" t="s">
        <v>1505</v>
      </c>
      <c r="G193" s="71" t="s">
        <v>1499</v>
      </c>
      <c r="H193" s="71" t="s">
        <v>520</v>
      </c>
      <c r="I193" s="71" t="s">
        <v>1500</v>
      </c>
      <c r="J193" s="71" t="s">
        <v>1501</v>
      </c>
    </row>
    <row r="194" spans="1:10" x14ac:dyDescent="0.35">
      <c r="A194" s="71" t="s">
        <v>215</v>
      </c>
      <c r="B194" s="71" t="s">
        <v>1506</v>
      </c>
      <c r="C194" s="71" t="s">
        <v>1507</v>
      </c>
      <c r="D194" s="71" t="s">
        <v>1508</v>
      </c>
      <c r="E194" s="71" t="s">
        <v>1509</v>
      </c>
      <c r="F194" s="71" t="s">
        <v>1510</v>
      </c>
      <c r="G194" s="71" t="s">
        <v>1499</v>
      </c>
      <c r="H194" s="71" t="s">
        <v>520</v>
      </c>
      <c r="I194" s="71" t="s">
        <v>1500</v>
      </c>
      <c r="J194" s="71" t="s">
        <v>1501</v>
      </c>
    </row>
    <row r="195" spans="1:10" x14ac:dyDescent="0.35">
      <c r="A195" s="71" t="s">
        <v>215</v>
      </c>
      <c r="B195" s="71" t="s">
        <v>1511</v>
      </c>
      <c r="C195" s="71" t="s">
        <v>1512</v>
      </c>
      <c r="D195" s="71" t="s">
        <v>1513</v>
      </c>
      <c r="E195" s="71" t="s">
        <v>1514</v>
      </c>
      <c r="F195" s="71" t="s">
        <v>1515</v>
      </c>
      <c r="G195" s="71" t="s">
        <v>1499</v>
      </c>
      <c r="H195" s="71" t="s">
        <v>520</v>
      </c>
      <c r="I195" s="71" t="s">
        <v>1500</v>
      </c>
      <c r="J195" s="71" t="s">
        <v>1501</v>
      </c>
    </row>
    <row r="196" spans="1:10" x14ac:dyDescent="0.35">
      <c r="A196" s="71" t="s">
        <v>203</v>
      </c>
      <c r="B196" s="71" t="s">
        <v>1516</v>
      </c>
      <c r="C196" s="71" t="s">
        <v>1517</v>
      </c>
      <c r="D196" s="71" t="s">
        <v>1518</v>
      </c>
      <c r="E196" s="71" t="s">
        <v>1519</v>
      </c>
      <c r="F196" s="71" t="s">
        <v>1520</v>
      </c>
      <c r="G196" s="71" t="s">
        <v>1521</v>
      </c>
      <c r="H196" s="71" t="s">
        <v>520</v>
      </c>
      <c r="I196" s="71" t="s">
        <v>1522</v>
      </c>
      <c r="J196" s="71" t="s">
        <v>1501</v>
      </c>
    </row>
    <row r="197" spans="1:10" x14ac:dyDescent="0.35">
      <c r="A197" s="71" t="s">
        <v>203</v>
      </c>
      <c r="B197" s="71" t="s">
        <v>1523</v>
      </c>
      <c r="C197" s="71" t="s">
        <v>1524</v>
      </c>
      <c r="D197" s="71" t="s">
        <v>1525</v>
      </c>
      <c r="E197" s="71" t="s">
        <v>1526</v>
      </c>
      <c r="F197" s="71" t="s">
        <v>1520</v>
      </c>
      <c r="G197" s="71" t="s">
        <v>1521</v>
      </c>
      <c r="H197" s="71" t="s">
        <v>520</v>
      </c>
      <c r="I197" s="71" t="s">
        <v>1522</v>
      </c>
      <c r="J197" s="71" t="s">
        <v>1501</v>
      </c>
    </row>
    <row r="198" spans="1:10" x14ac:dyDescent="0.35">
      <c r="A198" s="71" t="s">
        <v>203</v>
      </c>
      <c r="B198" s="71" t="s">
        <v>1527</v>
      </c>
      <c r="C198" s="71" t="s">
        <v>1528</v>
      </c>
      <c r="D198" s="71" t="s">
        <v>1518</v>
      </c>
      <c r="E198" s="71" t="s">
        <v>1519</v>
      </c>
      <c r="F198" s="71" t="s">
        <v>1520</v>
      </c>
      <c r="G198" s="71" t="s">
        <v>1521</v>
      </c>
      <c r="H198" s="71" t="s">
        <v>520</v>
      </c>
      <c r="I198" s="71" t="s">
        <v>1522</v>
      </c>
      <c r="J198" s="71" t="s">
        <v>1501</v>
      </c>
    </row>
    <row r="199" spans="1:10" x14ac:dyDescent="0.35">
      <c r="A199" s="71" t="s">
        <v>186</v>
      </c>
      <c r="B199" s="71" t="s">
        <v>1529</v>
      </c>
      <c r="C199" s="71" t="s">
        <v>1530</v>
      </c>
      <c r="D199" s="71" t="s">
        <v>1531</v>
      </c>
      <c r="E199" s="71" t="s">
        <v>1532</v>
      </c>
      <c r="F199" s="71" t="s">
        <v>1533</v>
      </c>
      <c r="G199" s="71" t="s">
        <v>1534</v>
      </c>
      <c r="H199" s="71" t="s">
        <v>520</v>
      </c>
      <c r="I199" s="71" t="s">
        <v>1535</v>
      </c>
      <c r="J199" s="71" t="s">
        <v>1536</v>
      </c>
    </row>
    <row r="200" spans="1:10" x14ac:dyDescent="0.35">
      <c r="A200" s="71" t="s">
        <v>186</v>
      </c>
      <c r="B200" s="71" t="s">
        <v>1537</v>
      </c>
      <c r="C200" s="71" t="s">
        <v>1538</v>
      </c>
      <c r="D200" s="71" t="s">
        <v>1539</v>
      </c>
      <c r="E200" s="71" t="s">
        <v>1540</v>
      </c>
      <c r="F200" s="71" t="s">
        <v>1541</v>
      </c>
      <c r="G200" s="71" t="s">
        <v>1534</v>
      </c>
      <c r="H200" s="71" t="s">
        <v>520</v>
      </c>
      <c r="I200" s="71" t="s">
        <v>1535</v>
      </c>
      <c r="J200" s="71" t="s">
        <v>1536</v>
      </c>
    </row>
    <row r="201" spans="1:10" x14ac:dyDescent="0.35">
      <c r="A201" s="71" t="s">
        <v>186</v>
      </c>
      <c r="B201" s="71" t="s">
        <v>1542</v>
      </c>
      <c r="C201" s="71" t="s">
        <v>1543</v>
      </c>
      <c r="D201" s="71" t="s">
        <v>1544</v>
      </c>
      <c r="E201" s="71" t="s">
        <v>1545</v>
      </c>
      <c r="F201" s="71" t="s">
        <v>1546</v>
      </c>
      <c r="G201" s="71" t="s">
        <v>1534</v>
      </c>
      <c r="H201" s="71" t="s">
        <v>520</v>
      </c>
      <c r="I201" s="71" t="s">
        <v>1535</v>
      </c>
      <c r="J201" s="71" t="s">
        <v>1536</v>
      </c>
    </row>
    <row r="202" spans="1:10" x14ac:dyDescent="0.35">
      <c r="A202" s="71" t="s">
        <v>186</v>
      </c>
      <c r="B202" s="71" t="s">
        <v>1547</v>
      </c>
      <c r="C202" s="71" t="s">
        <v>1548</v>
      </c>
      <c r="D202" s="71" t="s">
        <v>1549</v>
      </c>
      <c r="E202" s="71" t="s">
        <v>1550</v>
      </c>
      <c r="F202" s="71" t="s">
        <v>1551</v>
      </c>
      <c r="G202" s="71" t="s">
        <v>1534</v>
      </c>
      <c r="H202" s="71" t="s">
        <v>520</v>
      </c>
      <c r="I202" s="71" t="s">
        <v>1535</v>
      </c>
      <c r="J202" s="71" t="s">
        <v>1536</v>
      </c>
    </row>
    <row r="203" spans="1:10" x14ac:dyDescent="0.35">
      <c r="A203" s="71" t="s">
        <v>186</v>
      </c>
      <c r="B203" s="71" t="s">
        <v>1552</v>
      </c>
      <c r="C203" s="71" t="s">
        <v>1553</v>
      </c>
      <c r="D203" s="71" t="s">
        <v>1554</v>
      </c>
      <c r="E203" s="71" t="s">
        <v>1555</v>
      </c>
      <c r="F203" s="71" t="s">
        <v>1556</v>
      </c>
      <c r="G203" s="71" t="s">
        <v>1534</v>
      </c>
      <c r="H203" s="71" t="s">
        <v>520</v>
      </c>
      <c r="I203" s="71" t="s">
        <v>1535</v>
      </c>
      <c r="J203" s="71" t="s">
        <v>1536</v>
      </c>
    </row>
    <row r="204" spans="1:10" x14ac:dyDescent="0.35">
      <c r="A204" s="71" t="s">
        <v>186</v>
      </c>
      <c r="B204" s="71" t="s">
        <v>1557</v>
      </c>
      <c r="C204" s="71" t="s">
        <v>1558</v>
      </c>
      <c r="D204" s="71" t="s">
        <v>1559</v>
      </c>
      <c r="E204" s="71" t="s">
        <v>1560</v>
      </c>
      <c r="F204" s="71" t="s">
        <v>1561</v>
      </c>
      <c r="G204" s="71" t="s">
        <v>1534</v>
      </c>
      <c r="H204" s="71" t="s">
        <v>520</v>
      </c>
      <c r="I204" s="71" t="s">
        <v>1535</v>
      </c>
      <c r="J204" s="71" t="s">
        <v>1536</v>
      </c>
    </row>
    <row r="205" spans="1:10" x14ac:dyDescent="0.35">
      <c r="A205" s="71" t="s">
        <v>186</v>
      </c>
      <c r="B205" s="71" t="s">
        <v>1562</v>
      </c>
      <c r="C205" s="71" t="s">
        <v>1563</v>
      </c>
      <c r="D205" s="71" t="s">
        <v>1564</v>
      </c>
      <c r="E205" s="71" t="s">
        <v>1565</v>
      </c>
      <c r="F205" s="71" t="s">
        <v>1566</v>
      </c>
      <c r="G205" s="71" t="s">
        <v>1534</v>
      </c>
      <c r="H205" s="71" t="s">
        <v>520</v>
      </c>
      <c r="I205" s="71" t="s">
        <v>1535</v>
      </c>
      <c r="J205" s="71" t="s">
        <v>1536</v>
      </c>
    </row>
    <row r="206" spans="1:10" x14ac:dyDescent="0.35">
      <c r="A206" s="71" t="s">
        <v>186</v>
      </c>
      <c r="B206" s="71" t="s">
        <v>1567</v>
      </c>
      <c r="C206" s="71" t="s">
        <v>1568</v>
      </c>
      <c r="D206" s="71" t="s">
        <v>1569</v>
      </c>
      <c r="E206" s="71" t="s">
        <v>1570</v>
      </c>
      <c r="F206" s="71" t="s">
        <v>1571</v>
      </c>
      <c r="G206" s="71" t="s">
        <v>1534</v>
      </c>
      <c r="H206" s="71" t="s">
        <v>520</v>
      </c>
      <c r="I206" s="71" t="s">
        <v>1535</v>
      </c>
      <c r="J206" s="71" t="s">
        <v>1536</v>
      </c>
    </row>
    <row r="207" spans="1:10" x14ac:dyDescent="0.35">
      <c r="A207" s="71" t="s">
        <v>186</v>
      </c>
      <c r="B207" s="71" t="s">
        <v>1572</v>
      </c>
      <c r="C207" s="71" t="s">
        <v>1573</v>
      </c>
      <c r="D207" s="71" t="s">
        <v>1574</v>
      </c>
      <c r="E207" s="71" t="s">
        <v>1575</v>
      </c>
      <c r="F207" s="71" t="s">
        <v>1576</v>
      </c>
      <c r="G207" s="71" t="s">
        <v>1534</v>
      </c>
      <c r="H207" s="71" t="s">
        <v>520</v>
      </c>
      <c r="I207" s="71" t="s">
        <v>1535</v>
      </c>
      <c r="J207" s="71" t="s">
        <v>1536</v>
      </c>
    </row>
    <row r="208" spans="1:10" x14ac:dyDescent="0.35">
      <c r="A208" s="71" t="s">
        <v>186</v>
      </c>
      <c r="B208" s="71" t="s">
        <v>1577</v>
      </c>
      <c r="C208" s="71" t="s">
        <v>1578</v>
      </c>
      <c r="D208" s="71" t="s">
        <v>1579</v>
      </c>
      <c r="E208" s="71" t="s">
        <v>1580</v>
      </c>
      <c r="F208" s="71" t="s">
        <v>1581</v>
      </c>
      <c r="G208" s="71" t="s">
        <v>1534</v>
      </c>
      <c r="H208" s="71" t="s">
        <v>520</v>
      </c>
      <c r="I208" s="71" t="s">
        <v>1535</v>
      </c>
      <c r="J208" s="71" t="s">
        <v>1536</v>
      </c>
    </row>
    <row r="209" spans="1:10" x14ac:dyDescent="0.35">
      <c r="A209" s="71" t="s">
        <v>186</v>
      </c>
      <c r="B209" s="71" t="s">
        <v>1582</v>
      </c>
      <c r="C209" s="71" t="s">
        <v>1583</v>
      </c>
      <c r="D209" s="71" t="s">
        <v>1584</v>
      </c>
      <c r="E209" s="71" t="s">
        <v>1585</v>
      </c>
      <c r="F209" s="71" t="s">
        <v>1586</v>
      </c>
      <c r="G209" s="71" t="s">
        <v>1534</v>
      </c>
      <c r="H209" s="71" t="s">
        <v>520</v>
      </c>
      <c r="I209" s="71" t="s">
        <v>1535</v>
      </c>
      <c r="J209" s="71" t="s">
        <v>1536</v>
      </c>
    </row>
    <row r="210" spans="1:10" x14ac:dyDescent="0.35">
      <c r="A210" s="71" t="s">
        <v>186</v>
      </c>
      <c r="B210" s="71" t="s">
        <v>1587</v>
      </c>
      <c r="C210" s="71" t="s">
        <v>1588</v>
      </c>
      <c r="D210" s="71" t="s">
        <v>1589</v>
      </c>
      <c r="E210" s="71" t="s">
        <v>1590</v>
      </c>
      <c r="F210" s="71" t="s">
        <v>1591</v>
      </c>
      <c r="G210" s="71" t="s">
        <v>1534</v>
      </c>
      <c r="H210" s="71" t="s">
        <v>520</v>
      </c>
      <c r="I210" s="71" t="s">
        <v>1535</v>
      </c>
      <c r="J210" s="71" t="s">
        <v>1536</v>
      </c>
    </row>
    <row r="211" spans="1:10" x14ac:dyDescent="0.35">
      <c r="A211" s="71" t="s">
        <v>186</v>
      </c>
      <c r="B211" s="71" t="s">
        <v>1592</v>
      </c>
      <c r="C211" s="71" t="s">
        <v>1593</v>
      </c>
      <c r="D211" s="71" t="s">
        <v>1594</v>
      </c>
      <c r="E211" s="71" t="s">
        <v>1595</v>
      </c>
      <c r="F211" s="71" t="s">
        <v>1596</v>
      </c>
      <c r="G211" s="71" t="s">
        <v>1534</v>
      </c>
      <c r="H211" s="71" t="s">
        <v>520</v>
      </c>
      <c r="I211" s="71" t="s">
        <v>1535</v>
      </c>
      <c r="J211" s="71" t="s">
        <v>1536</v>
      </c>
    </row>
    <row r="212" spans="1:10" x14ac:dyDescent="0.35">
      <c r="A212" s="71" t="s">
        <v>186</v>
      </c>
      <c r="B212" s="71" t="s">
        <v>1597</v>
      </c>
      <c r="C212" s="71" t="s">
        <v>1598</v>
      </c>
      <c r="D212" s="71" t="s">
        <v>1599</v>
      </c>
      <c r="E212" s="71" t="s">
        <v>1600</v>
      </c>
      <c r="F212" s="71" t="s">
        <v>1601</v>
      </c>
      <c r="G212" s="71" t="s">
        <v>1534</v>
      </c>
      <c r="H212" s="71" t="s">
        <v>520</v>
      </c>
      <c r="I212" s="71" t="s">
        <v>1535</v>
      </c>
      <c r="J212" s="71" t="s">
        <v>1536</v>
      </c>
    </row>
    <row r="213" spans="1:10" x14ac:dyDescent="0.35">
      <c r="A213" s="71" t="s">
        <v>186</v>
      </c>
      <c r="B213" s="71" t="s">
        <v>1602</v>
      </c>
      <c r="C213" s="71" t="s">
        <v>1603</v>
      </c>
      <c r="D213" s="71" t="s">
        <v>1604</v>
      </c>
      <c r="E213" s="71" t="s">
        <v>1605</v>
      </c>
      <c r="F213" s="71" t="s">
        <v>1606</v>
      </c>
      <c r="G213" s="71" t="s">
        <v>1534</v>
      </c>
      <c r="H213" s="71" t="s">
        <v>520</v>
      </c>
      <c r="I213" s="71" t="s">
        <v>1535</v>
      </c>
      <c r="J213" s="71" t="s">
        <v>1536</v>
      </c>
    </row>
    <row r="214" spans="1:10" x14ac:dyDescent="0.35">
      <c r="A214" s="71" t="s">
        <v>186</v>
      </c>
      <c r="B214" s="71" t="s">
        <v>1607</v>
      </c>
      <c r="C214" s="71" t="s">
        <v>1608</v>
      </c>
      <c r="D214" s="71" t="s">
        <v>1609</v>
      </c>
      <c r="E214" s="71" t="s">
        <v>1610</v>
      </c>
      <c r="F214" s="71" t="s">
        <v>1611</v>
      </c>
      <c r="G214" s="71" t="s">
        <v>1534</v>
      </c>
      <c r="H214" s="71" t="s">
        <v>520</v>
      </c>
      <c r="I214" s="71" t="s">
        <v>1535</v>
      </c>
      <c r="J214" s="71" t="s">
        <v>1536</v>
      </c>
    </row>
    <row r="215" spans="1:10" x14ac:dyDescent="0.35">
      <c r="A215" s="71" t="s">
        <v>186</v>
      </c>
      <c r="B215" s="71" t="s">
        <v>1612</v>
      </c>
      <c r="C215" s="71" t="s">
        <v>1018</v>
      </c>
      <c r="D215" s="71" t="s">
        <v>1613</v>
      </c>
      <c r="E215" s="71" t="s">
        <v>1614</v>
      </c>
      <c r="F215" s="71" t="s">
        <v>1615</v>
      </c>
      <c r="G215" s="71" t="s">
        <v>1534</v>
      </c>
      <c r="H215" s="71" t="s">
        <v>520</v>
      </c>
      <c r="I215" s="71" t="s">
        <v>1535</v>
      </c>
      <c r="J215" s="71" t="s">
        <v>1536</v>
      </c>
    </row>
    <row r="216" spans="1:10" x14ac:dyDescent="0.35">
      <c r="A216" s="71" t="s">
        <v>186</v>
      </c>
      <c r="B216" s="71" t="s">
        <v>1616</v>
      </c>
      <c r="C216" s="71" t="s">
        <v>1617</v>
      </c>
      <c r="D216" s="71" t="s">
        <v>1618</v>
      </c>
      <c r="E216" s="71" t="s">
        <v>1619</v>
      </c>
      <c r="F216" s="71" t="s">
        <v>1620</v>
      </c>
      <c r="G216" s="71" t="s">
        <v>1534</v>
      </c>
      <c r="H216" s="71" t="s">
        <v>520</v>
      </c>
      <c r="I216" s="71" t="s">
        <v>1535</v>
      </c>
      <c r="J216" s="71" t="s">
        <v>1536</v>
      </c>
    </row>
    <row r="217" spans="1:10" x14ac:dyDescent="0.35">
      <c r="A217" s="71" t="s">
        <v>204</v>
      </c>
      <c r="B217" s="71" t="s">
        <v>1621</v>
      </c>
      <c r="C217" s="71" t="s">
        <v>1622</v>
      </c>
      <c r="D217" s="71" t="s">
        <v>1623</v>
      </c>
      <c r="E217" s="71" t="s">
        <v>1624</v>
      </c>
      <c r="F217" s="71" t="s">
        <v>1625</v>
      </c>
      <c r="G217" s="71" t="s">
        <v>1626</v>
      </c>
      <c r="H217" s="71" t="s">
        <v>520</v>
      </c>
      <c r="I217" s="71" t="s">
        <v>1627</v>
      </c>
      <c r="J217" s="71" t="s">
        <v>1536</v>
      </c>
    </row>
    <row r="218" spans="1:10" x14ac:dyDescent="0.35">
      <c r="A218" s="71" t="s">
        <v>204</v>
      </c>
      <c r="B218" s="71" t="s">
        <v>1628</v>
      </c>
      <c r="C218" s="71" t="s">
        <v>1629</v>
      </c>
      <c r="D218" s="71" t="s">
        <v>1623</v>
      </c>
      <c r="E218" s="71" t="s">
        <v>1624</v>
      </c>
      <c r="F218" s="71" t="s">
        <v>1625</v>
      </c>
      <c r="G218" s="71" t="s">
        <v>1626</v>
      </c>
      <c r="H218" s="71" t="s">
        <v>520</v>
      </c>
      <c r="I218" s="71" t="s">
        <v>1627</v>
      </c>
      <c r="J218" s="71" t="s">
        <v>1536</v>
      </c>
    </row>
    <row r="219" spans="1:10" x14ac:dyDescent="0.35">
      <c r="A219" s="71" t="s">
        <v>204</v>
      </c>
      <c r="B219" s="71" t="s">
        <v>1630</v>
      </c>
      <c r="C219" s="71" t="s">
        <v>1631</v>
      </c>
      <c r="D219" s="71" t="s">
        <v>1623</v>
      </c>
      <c r="E219" s="71" t="s">
        <v>1624</v>
      </c>
      <c r="F219" s="71" t="s">
        <v>1625</v>
      </c>
      <c r="G219" s="71" t="s">
        <v>1626</v>
      </c>
      <c r="H219" s="71" t="s">
        <v>520</v>
      </c>
      <c r="I219" s="71" t="s">
        <v>1627</v>
      </c>
      <c r="J219" s="71" t="s">
        <v>1536</v>
      </c>
    </row>
    <row r="220" spans="1:10" x14ac:dyDescent="0.35">
      <c r="A220" s="71" t="s">
        <v>197</v>
      </c>
      <c r="B220" s="71" t="s">
        <v>1632</v>
      </c>
      <c r="C220" s="71" t="s">
        <v>1633</v>
      </c>
      <c r="D220" s="71" t="s">
        <v>1634</v>
      </c>
      <c r="E220" s="71" t="s">
        <v>1635</v>
      </c>
      <c r="F220" s="71" t="s">
        <v>1636</v>
      </c>
      <c r="G220" s="71" t="s">
        <v>1637</v>
      </c>
      <c r="H220" s="71" t="s">
        <v>520</v>
      </c>
      <c r="I220" s="71" t="s">
        <v>1638</v>
      </c>
      <c r="J220" s="71" t="s">
        <v>1639</v>
      </c>
    </row>
    <row r="221" spans="1:10" x14ac:dyDescent="0.35">
      <c r="A221" s="71" t="s">
        <v>197</v>
      </c>
      <c r="B221" s="71" t="s">
        <v>1640</v>
      </c>
      <c r="C221" s="71" t="s">
        <v>1641</v>
      </c>
      <c r="D221" s="71" t="s">
        <v>1642</v>
      </c>
      <c r="E221" s="71" t="s">
        <v>1643</v>
      </c>
      <c r="F221" s="71" t="s">
        <v>1644</v>
      </c>
      <c r="G221" s="71" t="s">
        <v>1637</v>
      </c>
      <c r="H221" s="71" t="s">
        <v>520</v>
      </c>
      <c r="I221" s="71" t="s">
        <v>1645</v>
      </c>
      <c r="J221" s="71" t="s">
        <v>1639</v>
      </c>
    </row>
    <row r="222" spans="1:10" x14ac:dyDescent="0.35">
      <c r="A222" s="71" t="s">
        <v>197</v>
      </c>
      <c r="B222" s="71" t="s">
        <v>1646</v>
      </c>
      <c r="C222" s="71" t="s">
        <v>1647</v>
      </c>
      <c r="D222" s="71" t="s">
        <v>1648</v>
      </c>
      <c r="E222" s="71" t="s">
        <v>1649</v>
      </c>
      <c r="F222" s="71" t="s">
        <v>1650</v>
      </c>
      <c r="G222" s="71" t="s">
        <v>1637</v>
      </c>
      <c r="H222" s="71" t="s">
        <v>520</v>
      </c>
      <c r="I222" s="71" t="s">
        <v>1638</v>
      </c>
      <c r="J222" s="71" t="s">
        <v>1639</v>
      </c>
    </row>
    <row r="223" spans="1:10" x14ac:dyDescent="0.35">
      <c r="A223" s="71" t="s">
        <v>197</v>
      </c>
      <c r="B223" s="71" t="s">
        <v>1651</v>
      </c>
      <c r="C223" s="71" t="s">
        <v>1652</v>
      </c>
      <c r="D223" s="71" t="s">
        <v>1653</v>
      </c>
      <c r="E223" s="71" t="s">
        <v>1654</v>
      </c>
      <c r="F223" s="71" t="s">
        <v>1655</v>
      </c>
      <c r="G223" s="71" t="s">
        <v>1637</v>
      </c>
      <c r="H223" s="71" t="s">
        <v>520</v>
      </c>
      <c r="I223" s="71" t="s">
        <v>1656</v>
      </c>
      <c r="J223" s="71" t="s">
        <v>1639</v>
      </c>
    </row>
    <row r="224" spans="1:10" x14ac:dyDescent="0.35">
      <c r="A224" s="71" t="s">
        <v>197</v>
      </c>
      <c r="B224" s="71" t="s">
        <v>1657</v>
      </c>
      <c r="C224" s="71" t="s">
        <v>598</v>
      </c>
      <c r="D224" s="71" t="s">
        <v>1658</v>
      </c>
      <c r="E224" s="71" t="s">
        <v>1659</v>
      </c>
      <c r="F224" s="71" t="s">
        <v>1660</v>
      </c>
      <c r="G224" s="71" t="s">
        <v>1637</v>
      </c>
      <c r="H224" s="71" t="s">
        <v>520</v>
      </c>
      <c r="I224" s="71" t="s">
        <v>1656</v>
      </c>
      <c r="J224" s="71" t="s">
        <v>1639</v>
      </c>
    </row>
    <row r="225" spans="1:10" x14ac:dyDescent="0.35">
      <c r="A225" s="71" t="s">
        <v>197</v>
      </c>
      <c r="B225" s="71" t="s">
        <v>1661</v>
      </c>
      <c r="C225" s="71" t="s">
        <v>1662</v>
      </c>
      <c r="D225" s="71" t="s">
        <v>1663</v>
      </c>
      <c r="E225" s="71" t="s">
        <v>1664</v>
      </c>
      <c r="F225" s="71" t="s">
        <v>1665</v>
      </c>
      <c r="G225" s="71" t="s">
        <v>1666</v>
      </c>
      <c r="H225" s="71" t="s">
        <v>520</v>
      </c>
      <c r="I225" s="71" t="s">
        <v>1667</v>
      </c>
      <c r="J225" s="71" t="s">
        <v>1639</v>
      </c>
    </row>
    <row r="226" spans="1:10" x14ac:dyDescent="0.35">
      <c r="A226" s="71" t="s">
        <v>197</v>
      </c>
      <c r="B226" s="71" t="s">
        <v>1668</v>
      </c>
      <c r="C226" s="71" t="s">
        <v>876</v>
      </c>
      <c r="D226" s="71" t="s">
        <v>1669</v>
      </c>
      <c r="E226" s="71" t="s">
        <v>1670</v>
      </c>
      <c r="F226" s="71" t="s">
        <v>1671</v>
      </c>
      <c r="G226" s="71" t="s">
        <v>1637</v>
      </c>
      <c r="H226" s="71" t="s">
        <v>520</v>
      </c>
      <c r="I226" s="71" t="s">
        <v>1645</v>
      </c>
      <c r="J226" s="71" t="s">
        <v>1639</v>
      </c>
    </row>
    <row r="227" spans="1:10" x14ac:dyDescent="0.35">
      <c r="A227" s="71" t="s">
        <v>197</v>
      </c>
      <c r="B227" s="71" t="s">
        <v>1672</v>
      </c>
      <c r="C227" s="71" t="s">
        <v>1394</v>
      </c>
      <c r="D227" s="71" t="s">
        <v>1673</v>
      </c>
      <c r="E227" s="71" t="s">
        <v>1674</v>
      </c>
      <c r="F227" s="71" t="s">
        <v>1675</v>
      </c>
      <c r="G227" s="71" t="s">
        <v>1637</v>
      </c>
      <c r="H227" s="71" t="s">
        <v>520</v>
      </c>
      <c r="I227" s="71" t="s">
        <v>1645</v>
      </c>
      <c r="J227" s="71" t="s">
        <v>1639</v>
      </c>
    </row>
    <row r="228" spans="1:10" x14ac:dyDescent="0.35">
      <c r="A228" s="71" t="s">
        <v>197</v>
      </c>
      <c r="B228" s="71" t="s">
        <v>1676</v>
      </c>
      <c r="C228" s="71" t="s">
        <v>1677</v>
      </c>
      <c r="D228" s="71" t="s">
        <v>1678</v>
      </c>
      <c r="E228" s="71" t="s">
        <v>1679</v>
      </c>
      <c r="F228" s="71" t="s">
        <v>1680</v>
      </c>
      <c r="G228" s="71" t="s">
        <v>1637</v>
      </c>
      <c r="H228" s="71" t="s">
        <v>520</v>
      </c>
      <c r="I228" s="71" t="s">
        <v>1681</v>
      </c>
      <c r="J228" s="71" t="s">
        <v>1639</v>
      </c>
    </row>
    <row r="229" spans="1:10" x14ac:dyDescent="0.35">
      <c r="A229" s="71" t="s">
        <v>197</v>
      </c>
      <c r="B229" s="71" t="s">
        <v>1682</v>
      </c>
      <c r="C229" s="71" t="s">
        <v>1683</v>
      </c>
      <c r="D229" s="71" t="s">
        <v>1663</v>
      </c>
      <c r="E229" s="71" t="s">
        <v>1664</v>
      </c>
      <c r="F229" s="71" t="s">
        <v>1684</v>
      </c>
      <c r="G229" s="71" t="s">
        <v>1685</v>
      </c>
      <c r="H229" s="71" t="s">
        <v>520</v>
      </c>
      <c r="I229" s="71" t="s">
        <v>1681</v>
      </c>
      <c r="J229" s="71" t="s">
        <v>1639</v>
      </c>
    </row>
    <row r="230" spans="1:10" x14ac:dyDescent="0.35">
      <c r="A230" s="71" t="s">
        <v>197</v>
      </c>
      <c r="B230" s="71" t="s">
        <v>1686</v>
      </c>
      <c r="C230" s="71" t="s">
        <v>1687</v>
      </c>
      <c r="D230" s="71" t="s">
        <v>1688</v>
      </c>
      <c r="E230" s="71" t="s">
        <v>1689</v>
      </c>
      <c r="F230" s="71" t="s">
        <v>1690</v>
      </c>
      <c r="G230" s="71" t="s">
        <v>1637</v>
      </c>
      <c r="H230" s="71" t="s">
        <v>520</v>
      </c>
      <c r="I230" s="71" t="s">
        <v>1638</v>
      </c>
      <c r="J230" s="71" t="s">
        <v>1639</v>
      </c>
    </row>
    <row r="231" spans="1:10" x14ac:dyDescent="0.35">
      <c r="A231" s="71" t="s">
        <v>197</v>
      </c>
      <c r="B231" s="71" t="s">
        <v>1691</v>
      </c>
      <c r="C231" s="71" t="s">
        <v>1692</v>
      </c>
      <c r="D231" s="71" t="s">
        <v>1693</v>
      </c>
      <c r="E231" s="71" t="s">
        <v>1694</v>
      </c>
      <c r="F231" s="71" t="s">
        <v>1695</v>
      </c>
      <c r="G231" s="71" t="s">
        <v>1637</v>
      </c>
      <c r="H231" s="71" t="s">
        <v>520</v>
      </c>
      <c r="I231" s="71">
        <v>880011</v>
      </c>
      <c r="J231" s="71" t="s">
        <v>1639</v>
      </c>
    </row>
    <row r="232" spans="1:10" x14ac:dyDescent="0.35">
      <c r="A232" s="71" t="s">
        <v>197</v>
      </c>
      <c r="B232" s="71" t="s">
        <v>1696</v>
      </c>
      <c r="C232" s="71" t="s">
        <v>1697</v>
      </c>
      <c r="D232" s="71" t="s">
        <v>1698</v>
      </c>
      <c r="E232" s="71" t="s">
        <v>1699</v>
      </c>
      <c r="F232" s="71" t="s">
        <v>1700</v>
      </c>
      <c r="G232" s="71" t="s">
        <v>1637</v>
      </c>
      <c r="H232" s="71" t="s">
        <v>520</v>
      </c>
      <c r="I232" s="71" t="s">
        <v>1656</v>
      </c>
      <c r="J232" s="71" t="s">
        <v>1639</v>
      </c>
    </row>
    <row r="233" spans="1:10" x14ac:dyDescent="0.35">
      <c r="A233" s="71" t="s">
        <v>197</v>
      </c>
      <c r="B233" s="71" t="s">
        <v>1701</v>
      </c>
      <c r="C233" s="71" t="s">
        <v>1702</v>
      </c>
      <c r="D233" s="71" t="s">
        <v>1703</v>
      </c>
      <c r="E233" s="71" t="s">
        <v>1704</v>
      </c>
      <c r="F233" s="71" t="s">
        <v>1705</v>
      </c>
      <c r="G233" s="71" t="s">
        <v>1637</v>
      </c>
      <c r="H233" s="71" t="s">
        <v>520</v>
      </c>
      <c r="I233" s="71" t="s">
        <v>1681</v>
      </c>
      <c r="J233" s="71" t="s">
        <v>1639</v>
      </c>
    </row>
    <row r="234" spans="1:10" x14ac:dyDescent="0.35">
      <c r="A234" s="71" t="s">
        <v>197</v>
      </c>
      <c r="B234" s="71" t="s">
        <v>1706</v>
      </c>
      <c r="C234" s="71" t="s">
        <v>1707</v>
      </c>
      <c r="D234" s="71" t="s">
        <v>1708</v>
      </c>
      <c r="E234" s="71" t="s">
        <v>1709</v>
      </c>
      <c r="F234" s="71" t="s">
        <v>1710</v>
      </c>
      <c r="G234" s="71" t="s">
        <v>1637</v>
      </c>
      <c r="H234" s="71" t="s">
        <v>520</v>
      </c>
      <c r="I234" s="71" t="s">
        <v>1681</v>
      </c>
      <c r="J234" s="71" t="s">
        <v>1639</v>
      </c>
    </row>
    <row r="235" spans="1:10" x14ac:dyDescent="0.35">
      <c r="A235" s="71" t="s">
        <v>197</v>
      </c>
      <c r="B235" s="71" t="s">
        <v>1711</v>
      </c>
      <c r="C235" s="71" t="s">
        <v>1712</v>
      </c>
      <c r="D235" s="71" t="s">
        <v>1713</v>
      </c>
      <c r="E235" s="71" t="s">
        <v>1714</v>
      </c>
      <c r="F235" s="71" t="s">
        <v>1715</v>
      </c>
      <c r="G235" s="71" t="s">
        <v>1637</v>
      </c>
      <c r="H235" s="71" t="s">
        <v>520</v>
      </c>
      <c r="I235" s="71" t="s">
        <v>1716</v>
      </c>
      <c r="J235" s="71" t="s">
        <v>1639</v>
      </c>
    </row>
    <row r="236" spans="1:10" x14ac:dyDescent="0.35">
      <c r="A236" s="71" t="s">
        <v>197</v>
      </c>
      <c r="B236" s="71" t="s">
        <v>1717</v>
      </c>
      <c r="C236" s="71" t="s">
        <v>1718</v>
      </c>
      <c r="D236" s="71" t="s">
        <v>1719</v>
      </c>
      <c r="E236" s="71" t="s">
        <v>1720</v>
      </c>
      <c r="F236" s="71" t="s">
        <v>1721</v>
      </c>
      <c r="G236" s="71" t="s">
        <v>1637</v>
      </c>
      <c r="H236" s="71" t="s">
        <v>520</v>
      </c>
      <c r="I236" s="71" t="s">
        <v>1638</v>
      </c>
      <c r="J236" s="71" t="s">
        <v>1639</v>
      </c>
    </row>
    <row r="237" spans="1:10" x14ac:dyDescent="0.35">
      <c r="A237" s="71" t="s">
        <v>197</v>
      </c>
      <c r="B237" s="71" t="s">
        <v>1722</v>
      </c>
      <c r="C237" s="71" t="s">
        <v>1723</v>
      </c>
      <c r="D237" s="71" t="s">
        <v>1724</v>
      </c>
      <c r="E237" s="71" t="s">
        <v>1725</v>
      </c>
      <c r="F237" s="71" t="s">
        <v>1726</v>
      </c>
      <c r="G237" s="71" t="s">
        <v>1637</v>
      </c>
      <c r="H237" s="71" t="s">
        <v>520</v>
      </c>
      <c r="I237" s="71" t="s">
        <v>1681</v>
      </c>
      <c r="J237" s="71" t="s">
        <v>1639</v>
      </c>
    </row>
    <row r="238" spans="1:10" x14ac:dyDescent="0.35">
      <c r="A238" s="71" t="s">
        <v>197</v>
      </c>
      <c r="B238" s="71" t="s">
        <v>1727</v>
      </c>
      <c r="C238" s="71" t="s">
        <v>1728</v>
      </c>
      <c r="D238" s="71" t="s">
        <v>1729</v>
      </c>
      <c r="E238" s="71" t="s">
        <v>1730</v>
      </c>
      <c r="F238" s="71" t="s">
        <v>1731</v>
      </c>
      <c r="G238" s="71" t="s">
        <v>1637</v>
      </c>
      <c r="H238" s="71" t="s">
        <v>520</v>
      </c>
      <c r="I238" s="71" t="s">
        <v>1716</v>
      </c>
      <c r="J238" s="71" t="s">
        <v>1639</v>
      </c>
    </row>
    <row r="239" spans="1:10" x14ac:dyDescent="0.35">
      <c r="A239" s="71" t="s">
        <v>197</v>
      </c>
      <c r="B239" s="71" t="s">
        <v>1732</v>
      </c>
      <c r="C239" s="71" t="s">
        <v>1558</v>
      </c>
      <c r="D239" s="71" t="s">
        <v>1733</v>
      </c>
      <c r="E239" s="71" t="s">
        <v>1734</v>
      </c>
      <c r="F239" s="71" t="s">
        <v>1735</v>
      </c>
      <c r="G239" s="71" t="s">
        <v>1637</v>
      </c>
      <c r="H239" s="71" t="s">
        <v>520</v>
      </c>
      <c r="I239" s="71" t="s">
        <v>1645</v>
      </c>
      <c r="J239" s="71" t="s">
        <v>1639</v>
      </c>
    </row>
    <row r="240" spans="1:10" x14ac:dyDescent="0.35">
      <c r="A240" s="71" t="s">
        <v>197</v>
      </c>
      <c r="B240" s="71" t="s">
        <v>1736</v>
      </c>
      <c r="C240" s="71" t="s">
        <v>1737</v>
      </c>
      <c r="D240" s="71" t="s">
        <v>1738</v>
      </c>
      <c r="E240" s="71" t="s">
        <v>1739</v>
      </c>
      <c r="F240" s="71" t="s">
        <v>1740</v>
      </c>
      <c r="G240" s="71" t="s">
        <v>1637</v>
      </c>
      <c r="H240" s="71" t="s">
        <v>520</v>
      </c>
      <c r="I240" s="71" t="s">
        <v>1638</v>
      </c>
      <c r="J240" s="71" t="s">
        <v>1639</v>
      </c>
    </row>
    <row r="241" spans="1:10" x14ac:dyDescent="0.35">
      <c r="A241" s="71" t="s">
        <v>197</v>
      </c>
      <c r="B241" s="71" t="s">
        <v>1741</v>
      </c>
      <c r="C241" s="71" t="s">
        <v>1742</v>
      </c>
      <c r="D241" s="71" t="s">
        <v>1743</v>
      </c>
      <c r="E241" s="71" t="s">
        <v>1744</v>
      </c>
      <c r="F241" s="71" t="s">
        <v>1745</v>
      </c>
      <c r="G241" s="71" t="s">
        <v>1637</v>
      </c>
      <c r="H241" s="71" t="s">
        <v>520</v>
      </c>
      <c r="I241" s="71" t="s">
        <v>1681</v>
      </c>
      <c r="J241" s="71" t="s">
        <v>1639</v>
      </c>
    </row>
    <row r="242" spans="1:10" x14ac:dyDescent="0.35">
      <c r="A242" s="71" t="s">
        <v>197</v>
      </c>
      <c r="B242" s="71" t="s">
        <v>1746</v>
      </c>
      <c r="C242" s="71" t="s">
        <v>1747</v>
      </c>
      <c r="D242" s="71" t="s">
        <v>1748</v>
      </c>
      <c r="E242" s="71" t="s">
        <v>1749</v>
      </c>
      <c r="F242" s="71" t="s">
        <v>1750</v>
      </c>
      <c r="G242" s="71" t="s">
        <v>1637</v>
      </c>
      <c r="H242" s="71" t="s">
        <v>520</v>
      </c>
      <c r="I242" s="71" t="s">
        <v>1656</v>
      </c>
      <c r="J242" s="71" t="s">
        <v>1639</v>
      </c>
    </row>
    <row r="243" spans="1:10" x14ac:dyDescent="0.35">
      <c r="A243" s="71" t="s">
        <v>197</v>
      </c>
      <c r="B243" s="71" t="s">
        <v>1751</v>
      </c>
      <c r="C243" s="71" t="s">
        <v>1752</v>
      </c>
      <c r="D243" s="71" t="s">
        <v>1753</v>
      </c>
      <c r="E243" s="71" t="s">
        <v>1754</v>
      </c>
      <c r="F243" s="71" t="s">
        <v>1755</v>
      </c>
      <c r="G243" s="71" t="s">
        <v>1637</v>
      </c>
      <c r="H243" s="71" t="s">
        <v>520</v>
      </c>
      <c r="I243" s="71" t="s">
        <v>1681</v>
      </c>
      <c r="J243" s="71" t="s">
        <v>1639</v>
      </c>
    </row>
    <row r="244" spans="1:10" x14ac:dyDescent="0.35">
      <c r="A244" s="71" t="s">
        <v>197</v>
      </c>
      <c r="B244" s="71" t="s">
        <v>1756</v>
      </c>
      <c r="C244" s="71" t="s">
        <v>1757</v>
      </c>
      <c r="D244" s="71" t="s">
        <v>1758</v>
      </c>
      <c r="E244" s="71" t="s">
        <v>1759</v>
      </c>
      <c r="F244" s="71" t="s">
        <v>1760</v>
      </c>
      <c r="G244" s="71" t="s">
        <v>1637</v>
      </c>
      <c r="H244" s="71" t="s">
        <v>520</v>
      </c>
      <c r="I244" s="71" t="s">
        <v>1681</v>
      </c>
      <c r="J244" s="71" t="s">
        <v>1639</v>
      </c>
    </row>
    <row r="245" spans="1:10" x14ac:dyDescent="0.35">
      <c r="A245" s="71" t="s">
        <v>197</v>
      </c>
      <c r="B245" s="71" t="s">
        <v>1761</v>
      </c>
      <c r="C245" s="71" t="s">
        <v>1762</v>
      </c>
      <c r="D245" s="71" t="s">
        <v>1763</v>
      </c>
      <c r="E245" s="71" t="s">
        <v>1764</v>
      </c>
      <c r="F245" s="71" t="s">
        <v>1684</v>
      </c>
      <c r="G245" s="71" t="s">
        <v>1637</v>
      </c>
      <c r="H245" s="71" t="s">
        <v>520</v>
      </c>
      <c r="I245" s="71" t="s">
        <v>1681</v>
      </c>
      <c r="J245" s="71" t="s">
        <v>1639</v>
      </c>
    </row>
    <row r="246" spans="1:10" x14ac:dyDescent="0.35">
      <c r="A246" s="71" t="s">
        <v>197</v>
      </c>
      <c r="B246" s="71" t="s">
        <v>1765</v>
      </c>
      <c r="C246" s="71" t="s">
        <v>1766</v>
      </c>
      <c r="D246" s="71" t="s">
        <v>1767</v>
      </c>
      <c r="E246" s="71" t="s">
        <v>1768</v>
      </c>
      <c r="F246" s="71" t="s">
        <v>1769</v>
      </c>
      <c r="G246" s="71" t="s">
        <v>1637</v>
      </c>
      <c r="H246" s="71" t="s">
        <v>520</v>
      </c>
      <c r="I246" s="71" t="s">
        <v>1656</v>
      </c>
      <c r="J246" s="71" t="s">
        <v>1639</v>
      </c>
    </row>
    <row r="247" spans="1:10" x14ac:dyDescent="0.35">
      <c r="A247" s="71" t="s">
        <v>197</v>
      </c>
      <c r="B247" s="71" t="s">
        <v>1770</v>
      </c>
      <c r="C247" s="71" t="s">
        <v>1771</v>
      </c>
      <c r="D247" s="71" t="s">
        <v>1772</v>
      </c>
      <c r="E247" s="71" t="s">
        <v>1773</v>
      </c>
      <c r="F247" s="71" t="s">
        <v>1774</v>
      </c>
      <c r="G247" s="71" t="s">
        <v>1637</v>
      </c>
      <c r="H247" s="71" t="s">
        <v>520</v>
      </c>
      <c r="I247" s="71" t="s">
        <v>1656</v>
      </c>
      <c r="J247" s="71" t="s">
        <v>1639</v>
      </c>
    </row>
    <row r="248" spans="1:10" x14ac:dyDescent="0.35">
      <c r="A248" s="71" t="s">
        <v>197</v>
      </c>
      <c r="B248" s="71" t="s">
        <v>1775</v>
      </c>
      <c r="C248" s="71" t="s">
        <v>1776</v>
      </c>
      <c r="D248" s="71" t="s">
        <v>1777</v>
      </c>
      <c r="E248" s="71" t="s">
        <v>1778</v>
      </c>
      <c r="F248" s="71" t="s">
        <v>1779</v>
      </c>
      <c r="G248" s="71" t="s">
        <v>1637</v>
      </c>
      <c r="H248" s="71" t="s">
        <v>520</v>
      </c>
      <c r="I248" s="71" t="s">
        <v>1716</v>
      </c>
      <c r="J248" s="71" t="s">
        <v>1639</v>
      </c>
    </row>
    <row r="249" spans="1:10" x14ac:dyDescent="0.35">
      <c r="A249" s="71" t="s">
        <v>197</v>
      </c>
      <c r="B249" s="71" t="s">
        <v>1780</v>
      </c>
      <c r="C249" s="71" t="s">
        <v>1781</v>
      </c>
      <c r="D249" s="71" t="s">
        <v>1782</v>
      </c>
      <c r="E249" s="71" t="s">
        <v>1783</v>
      </c>
      <c r="F249" s="71" t="s">
        <v>1784</v>
      </c>
      <c r="G249" s="71" t="s">
        <v>1637</v>
      </c>
      <c r="H249" s="71" t="s">
        <v>520</v>
      </c>
      <c r="I249" s="71" t="s">
        <v>1656</v>
      </c>
      <c r="J249" s="71" t="s">
        <v>1639</v>
      </c>
    </row>
    <row r="250" spans="1:10" x14ac:dyDescent="0.35">
      <c r="A250" s="71" t="s">
        <v>197</v>
      </c>
      <c r="B250" s="71" t="s">
        <v>1785</v>
      </c>
      <c r="C250" s="71" t="s">
        <v>1786</v>
      </c>
      <c r="D250" s="71" t="s">
        <v>1787</v>
      </c>
      <c r="E250" s="71" t="s">
        <v>1788</v>
      </c>
      <c r="F250" s="71" t="s">
        <v>1789</v>
      </c>
      <c r="G250" s="71" t="s">
        <v>1637</v>
      </c>
      <c r="H250" s="71" t="s">
        <v>520</v>
      </c>
      <c r="I250" s="71" t="s">
        <v>1638</v>
      </c>
      <c r="J250" s="71" t="s">
        <v>1639</v>
      </c>
    </row>
    <row r="251" spans="1:10" x14ac:dyDescent="0.35">
      <c r="A251" s="71" t="s">
        <v>197</v>
      </c>
      <c r="B251" s="71" t="s">
        <v>1790</v>
      </c>
      <c r="C251" s="71" t="s">
        <v>1791</v>
      </c>
      <c r="D251" s="71" t="s">
        <v>1792</v>
      </c>
      <c r="E251" s="71" t="s">
        <v>1793</v>
      </c>
      <c r="F251" s="71" t="s">
        <v>1794</v>
      </c>
      <c r="G251" s="71" t="s">
        <v>1637</v>
      </c>
      <c r="H251" s="71" t="s">
        <v>520</v>
      </c>
      <c r="I251" s="71" t="s">
        <v>1645</v>
      </c>
      <c r="J251" s="71" t="s">
        <v>1639</v>
      </c>
    </row>
    <row r="252" spans="1:10" x14ac:dyDescent="0.35">
      <c r="A252" s="71" t="s">
        <v>197</v>
      </c>
      <c r="B252" s="71" t="s">
        <v>1795</v>
      </c>
      <c r="C252" s="71" t="s">
        <v>1439</v>
      </c>
      <c r="D252" s="71" t="s">
        <v>1796</v>
      </c>
      <c r="E252" s="71" t="s">
        <v>1797</v>
      </c>
      <c r="F252" s="71" t="s">
        <v>1798</v>
      </c>
      <c r="G252" s="71" t="s">
        <v>1637</v>
      </c>
      <c r="H252" s="71" t="s">
        <v>520</v>
      </c>
      <c r="I252" s="71" t="s">
        <v>1681</v>
      </c>
      <c r="J252" s="71" t="s">
        <v>1639</v>
      </c>
    </row>
    <row r="253" spans="1:10" x14ac:dyDescent="0.35">
      <c r="A253" s="71" t="s">
        <v>197</v>
      </c>
      <c r="B253" s="71" t="s">
        <v>1799</v>
      </c>
      <c r="C253" s="71" t="s">
        <v>1800</v>
      </c>
      <c r="D253" s="71" t="s">
        <v>1801</v>
      </c>
      <c r="E253" s="71" t="s">
        <v>1802</v>
      </c>
      <c r="F253" s="71" t="s">
        <v>1803</v>
      </c>
      <c r="G253" s="71" t="s">
        <v>1637</v>
      </c>
      <c r="H253" s="71" t="s">
        <v>520</v>
      </c>
      <c r="I253" s="71" t="s">
        <v>1656</v>
      </c>
      <c r="J253" s="71" t="s">
        <v>1639</v>
      </c>
    </row>
    <row r="254" spans="1:10" x14ac:dyDescent="0.35">
      <c r="A254" s="71" t="s">
        <v>197</v>
      </c>
      <c r="B254" s="71" t="s">
        <v>1804</v>
      </c>
      <c r="C254" s="71" t="s">
        <v>1805</v>
      </c>
      <c r="D254" s="71" t="s">
        <v>1806</v>
      </c>
      <c r="E254" s="71" t="s">
        <v>1807</v>
      </c>
      <c r="F254" s="71" t="s">
        <v>1808</v>
      </c>
      <c r="G254" s="71" t="s">
        <v>1637</v>
      </c>
      <c r="H254" s="71" t="s">
        <v>520</v>
      </c>
      <c r="I254" s="71" t="s">
        <v>1681</v>
      </c>
      <c r="J254" s="71" t="s">
        <v>1639</v>
      </c>
    </row>
    <row r="255" spans="1:10" x14ac:dyDescent="0.35">
      <c r="A255" s="71" t="s">
        <v>197</v>
      </c>
      <c r="B255" s="71" t="s">
        <v>1809</v>
      </c>
      <c r="C255" s="71" t="s">
        <v>1469</v>
      </c>
      <c r="D255" s="71" t="s">
        <v>1810</v>
      </c>
      <c r="E255" s="71" t="s">
        <v>1811</v>
      </c>
      <c r="F255" s="71" t="s">
        <v>1812</v>
      </c>
      <c r="G255" s="71" t="s">
        <v>1637</v>
      </c>
      <c r="H255" s="71" t="s">
        <v>520</v>
      </c>
      <c r="I255" s="71" t="s">
        <v>1681</v>
      </c>
      <c r="J255" s="71" t="s">
        <v>1639</v>
      </c>
    </row>
    <row r="256" spans="1:10" x14ac:dyDescent="0.35">
      <c r="A256" s="71" t="s">
        <v>197</v>
      </c>
      <c r="B256" s="71" t="s">
        <v>1813</v>
      </c>
      <c r="C256" s="71" t="s">
        <v>1814</v>
      </c>
      <c r="D256" s="71" t="s">
        <v>1815</v>
      </c>
      <c r="E256" s="71" t="s">
        <v>1816</v>
      </c>
      <c r="F256" s="71" t="s">
        <v>1817</v>
      </c>
      <c r="G256" s="71" t="s">
        <v>1637</v>
      </c>
      <c r="H256" s="71" t="s">
        <v>520</v>
      </c>
      <c r="I256" s="71" t="s">
        <v>1716</v>
      </c>
      <c r="J256" s="71" t="s">
        <v>1639</v>
      </c>
    </row>
    <row r="257" spans="1:10" x14ac:dyDescent="0.35">
      <c r="A257" s="71" t="s">
        <v>197</v>
      </c>
      <c r="B257" s="71" t="s">
        <v>1818</v>
      </c>
      <c r="C257" s="71" t="s">
        <v>1819</v>
      </c>
      <c r="D257" s="71" t="s">
        <v>1820</v>
      </c>
      <c r="E257" s="71" t="s">
        <v>1821</v>
      </c>
      <c r="F257" s="71" t="s">
        <v>1822</v>
      </c>
      <c r="G257" s="71" t="s">
        <v>1637</v>
      </c>
      <c r="H257" s="71" t="s">
        <v>520</v>
      </c>
      <c r="I257" s="71" t="s">
        <v>1681</v>
      </c>
      <c r="J257" s="71" t="s">
        <v>1639</v>
      </c>
    </row>
    <row r="258" spans="1:10" x14ac:dyDescent="0.35">
      <c r="A258" s="71" t="s">
        <v>197</v>
      </c>
      <c r="B258" s="71" t="s">
        <v>1823</v>
      </c>
      <c r="C258" s="71" t="s">
        <v>1824</v>
      </c>
      <c r="D258" s="71" t="s">
        <v>1825</v>
      </c>
      <c r="E258" s="71" t="s">
        <v>1826</v>
      </c>
      <c r="F258" s="71" t="s">
        <v>1827</v>
      </c>
      <c r="G258" s="71" t="s">
        <v>1637</v>
      </c>
      <c r="H258" s="71" t="s">
        <v>520</v>
      </c>
      <c r="I258" s="71" t="s">
        <v>1828</v>
      </c>
      <c r="J258" s="71" t="s">
        <v>1639</v>
      </c>
    </row>
    <row r="259" spans="1:10" x14ac:dyDescent="0.35">
      <c r="A259" s="71" t="s">
        <v>197</v>
      </c>
      <c r="B259" s="71" t="s">
        <v>1829</v>
      </c>
      <c r="C259" s="71" t="s">
        <v>1830</v>
      </c>
      <c r="D259" s="71" t="s">
        <v>1831</v>
      </c>
      <c r="E259" s="71" t="s">
        <v>1832</v>
      </c>
      <c r="F259" s="71" t="s">
        <v>1833</v>
      </c>
      <c r="G259" s="71" t="s">
        <v>1637</v>
      </c>
      <c r="H259" s="71" t="s">
        <v>520</v>
      </c>
      <c r="I259" s="71" t="s">
        <v>1656</v>
      </c>
      <c r="J259" s="71" t="s">
        <v>1639</v>
      </c>
    </row>
    <row r="260" spans="1:10" x14ac:dyDescent="0.35">
      <c r="A260" s="71" t="s">
        <v>193</v>
      </c>
      <c r="B260" s="71" t="s">
        <v>1834</v>
      </c>
      <c r="C260" s="71" t="s">
        <v>1835</v>
      </c>
      <c r="D260" s="71" t="s">
        <v>1836</v>
      </c>
      <c r="E260" s="71" t="s">
        <v>1837</v>
      </c>
      <c r="F260" s="71" t="s">
        <v>1838</v>
      </c>
      <c r="G260" s="71" t="s">
        <v>1839</v>
      </c>
      <c r="H260" s="71" t="s">
        <v>520</v>
      </c>
      <c r="I260" s="71" t="s">
        <v>1840</v>
      </c>
      <c r="J260" s="71" t="s">
        <v>1639</v>
      </c>
    </row>
    <row r="261" spans="1:10" x14ac:dyDescent="0.35">
      <c r="A261" s="71" t="s">
        <v>193</v>
      </c>
      <c r="B261" s="71" t="s">
        <v>1841</v>
      </c>
      <c r="C261" s="71" t="s">
        <v>1842</v>
      </c>
      <c r="D261" s="71" t="s">
        <v>1843</v>
      </c>
      <c r="E261" s="71" t="s">
        <v>1844</v>
      </c>
      <c r="F261" s="71" t="s">
        <v>1845</v>
      </c>
      <c r="G261" s="71" t="s">
        <v>1839</v>
      </c>
      <c r="H261" s="71" t="s">
        <v>520</v>
      </c>
      <c r="I261" s="71" t="s">
        <v>1840</v>
      </c>
      <c r="J261" s="71" t="s">
        <v>1639</v>
      </c>
    </row>
    <row r="262" spans="1:10" x14ac:dyDescent="0.35">
      <c r="A262" s="71" t="s">
        <v>193</v>
      </c>
      <c r="B262" s="71" t="s">
        <v>1846</v>
      </c>
      <c r="C262" s="71" t="s">
        <v>1847</v>
      </c>
      <c r="D262" s="71" t="s">
        <v>1848</v>
      </c>
      <c r="E262" s="71" t="s">
        <v>1849</v>
      </c>
      <c r="F262" s="71" t="s">
        <v>1850</v>
      </c>
      <c r="G262" s="71" t="s">
        <v>1839</v>
      </c>
      <c r="H262" s="71" t="s">
        <v>520</v>
      </c>
      <c r="I262" s="71" t="s">
        <v>1840</v>
      </c>
      <c r="J262" s="71" t="s">
        <v>1639</v>
      </c>
    </row>
    <row r="263" spans="1:10" x14ac:dyDescent="0.35">
      <c r="A263" s="71" t="s">
        <v>193</v>
      </c>
      <c r="B263" s="71" t="s">
        <v>1851</v>
      </c>
      <c r="C263" s="71" t="s">
        <v>1852</v>
      </c>
      <c r="D263" s="71" t="s">
        <v>1853</v>
      </c>
      <c r="E263" s="71" t="s">
        <v>1854</v>
      </c>
      <c r="F263" s="71" t="s">
        <v>1855</v>
      </c>
      <c r="G263" s="71" t="s">
        <v>1856</v>
      </c>
      <c r="H263" s="71" t="s">
        <v>520</v>
      </c>
      <c r="I263" s="71" t="s">
        <v>1857</v>
      </c>
      <c r="J263" s="71" t="s">
        <v>1639</v>
      </c>
    </row>
    <row r="264" spans="1:10" x14ac:dyDescent="0.35">
      <c r="A264" s="71" t="s">
        <v>193</v>
      </c>
      <c r="B264" s="71" t="s">
        <v>1858</v>
      </c>
      <c r="C264" s="71" t="s">
        <v>1859</v>
      </c>
      <c r="D264" s="71" t="s">
        <v>1860</v>
      </c>
      <c r="E264" s="71" t="s">
        <v>1861</v>
      </c>
      <c r="F264" s="71" t="s">
        <v>1862</v>
      </c>
      <c r="G264" s="71" t="s">
        <v>1839</v>
      </c>
      <c r="H264" s="71" t="s">
        <v>520</v>
      </c>
      <c r="I264" s="71" t="s">
        <v>1840</v>
      </c>
      <c r="J264" s="71" t="s">
        <v>1639</v>
      </c>
    </row>
    <row r="265" spans="1:10" x14ac:dyDescent="0.35">
      <c r="A265" s="71" t="s">
        <v>193</v>
      </c>
      <c r="B265" s="71" t="s">
        <v>1863</v>
      </c>
      <c r="C265" s="71" t="s">
        <v>1864</v>
      </c>
      <c r="D265" s="71" t="s">
        <v>1843</v>
      </c>
      <c r="E265" s="71" t="s">
        <v>1844</v>
      </c>
      <c r="F265" s="71" t="s">
        <v>1865</v>
      </c>
      <c r="G265" s="71" t="s">
        <v>1839</v>
      </c>
      <c r="H265" s="71" t="s">
        <v>520</v>
      </c>
      <c r="I265" s="71" t="s">
        <v>1840</v>
      </c>
      <c r="J265" s="71" t="s">
        <v>1639</v>
      </c>
    </row>
    <row r="266" spans="1:10" x14ac:dyDescent="0.35">
      <c r="A266" s="71" t="s">
        <v>229</v>
      </c>
      <c r="B266" s="71" t="s">
        <v>1866</v>
      </c>
      <c r="C266" s="71" t="s">
        <v>1867</v>
      </c>
      <c r="D266" s="71" t="s">
        <v>1868</v>
      </c>
      <c r="E266" s="71" t="s">
        <v>1869</v>
      </c>
      <c r="F266" s="71" t="s">
        <v>1870</v>
      </c>
      <c r="G266" s="71" t="s">
        <v>1871</v>
      </c>
      <c r="H266" s="71" t="s">
        <v>520</v>
      </c>
      <c r="I266" s="71" t="s">
        <v>1872</v>
      </c>
      <c r="J266" s="71" t="s">
        <v>1639</v>
      </c>
    </row>
    <row r="267" spans="1:10" x14ac:dyDescent="0.35">
      <c r="A267" s="71" t="s">
        <v>229</v>
      </c>
      <c r="B267" s="71" t="s">
        <v>1873</v>
      </c>
      <c r="C267" s="71" t="s">
        <v>1874</v>
      </c>
      <c r="D267" s="71" t="s">
        <v>1875</v>
      </c>
      <c r="E267" s="71" t="s">
        <v>1876</v>
      </c>
      <c r="F267" s="71" t="s">
        <v>1877</v>
      </c>
      <c r="G267" s="71" t="s">
        <v>1878</v>
      </c>
      <c r="H267" s="71" t="s">
        <v>520</v>
      </c>
      <c r="I267" s="71" t="s">
        <v>1879</v>
      </c>
      <c r="J267" s="71" t="s">
        <v>1639</v>
      </c>
    </row>
    <row r="268" spans="1:10" x14ac:dyDescent="0.35">
      <c r="A268" s="71" t="s">
        <v>229</v>
      </c>
      <c r="B268" s="71" t="s">
        <v>1880</v>
      </c>
      <c r="C268" s="71" t="s">
        <v>1881</v>
      </c>
      <c r="D268" s="71" t="s">
        <v>1882</v>
      </c>
      <c r="E268" s="71" t="s">
        <v>1883</v>
      </c>
      <c r="F268" s="71" t="s">
        <v>1884</v>
      </c>
      <c r="G268" s="71" t="s">
        <v>1885</v>
      </c>
      <c r="H268" s="71" t="s">
        <v>520</v>
      </c>
      <c r="I268" s="71" t="s">
        <v>1886</v>
      </c>
      <c r="J268" s="71" t="s">
        <v>1639</v>
      </c>
    </row>
    <row r="269" spans="1:10" x14ac:dyDescent="0.35">
      <c r="A269" s="71" t="s">
        <v>229</v>
      </c>
      <c r="B269" s="71" t="s">
        <v>1887</v>
      </c>
      <c r="C269" s="71" t="s">
        <v>1791</v>
      </c>
      <c r="D269" s="71" t="s">
        <v>1888</v>
      </c>
      <c r="E269" s="71" t="s">
        <v>1889</v>
      </c>
      <c r="F269" s="71" t="s">
        <v>1890</v>
      </c>
      <c r="G269" s="71" t="s">
        <v>1878</v>
      </c>
      <c r="H269" s="71" t="s">
        <v>520</v>
      </c>
      <c r="I269" s="71" t="s">
        <v>1879</v>
      </c>
      <c r="J269" s="71" t="s">
        <v>1639</v>
      </c>
    </row>
    <row r="270" spans="1:10" x14ac:dyDescent="0.35">
      <c r="A270" s="71" t="s">
        <v>229</v>
      </c>
      <c r="B270" s="71" t="s">
        <v>1891</v>
      </c>
      <c r="C270" s="71" t="s">
        <v>1892</v>
      </c>
      <c r="D270" s="71" t="s">
        <v>1893</v>
      </c>
      <c r="E270" s="71" t="s">
        <v>1894</v>
      </c>
      <c r="F270" s="71" t="s">
        <v>1895</v>
      </c>
      <c r="G270" s="71" t="s">
        <v>1896</v>
      </c>
      <c r="H270" s="71" t="s">
        <v>520</v>
      </c>
      <c r="I270" s="71" t="s">
        <v>1897</v>
      </c>
      <c r="J270" s="71" t="s">
        <v>1639</v>
      </c>
    </row>
    <row r="271" spans="1:10" x14ac:dyDescent="0.35">
      <c r="A271" s="71" t="s">
        <v>229</v>
      </c>
      <c r="B271" s="71" t="s">
        <v>1898</v>
      </c>
      <c r="C271" s="71" t="s">
        <v>1899</v>
      </c>
      <c r="D271" s="71" t="s">
        <v>1900</v>
      </c>
      <c r="E271" s="71" t="s">
        <v>1901</v>
      </c>
      <c r="F271" s="71" t="s">
        <v>1902</v>
      </c>
      <c r="G271" s="71" t="s">
        <v>1878</v>
      </c>
      <c r="H271" s="71" t="s">
        <v>520</v>
      </c>
      <c r="I271" s="71" t="s">
        <v>1879</v>
      </c>
      <c r="J271" s="71" t="s">
        <v>1639</v>
      </c>
    </row>
    <row r="272" spans="1:10" x14ac:dyDescent="0.35">
      <c r="A272" s="71" t="s">
        <v>229</v>
      </c>
      <c r="B272" s="71" t="s">
        <v>1903</v>
      </c>
      <c r="C272" s="71" t="s">
        <v>1904</v>
      </c>
      <c r="D272" s="71" t="s">
        <v>1905</v>
      </c>
      <c r="E272" s="71" t="s">
        <v>1906</v>
      </c>
      <c r="F272" s="71" t="s">
        <v>1907</v>
      </c>
      <c r="G272" s="71" t="s">
        <v>1896</v>
      </c>
      <c r="H272" s="71" t="s">
        <v>520</v>
      </c>
      <c r="I272" s="71" t="s">
        <v>1897</v>
      </c>
      <c r="J272" s="71" t="s">
        <v>1639</v>
      </c>
    </row>
    <row r="273" spans="1:10" x14ac:dyDescent="0.35">
      <c r="A273" s="71" t="s">
        <v>229</v>
      </c>
      <c r="B273" s="71" t="s">
        <v>1908</v>
      </c>
      <c r="C273" s="71" t="s">
        <v>1909</v>
      </c>
      <c r="D273" s="71" t="s">
        <v>1910</v>
      </c>
      <c r="E273" s="71" t="s">
        <v>1911</v>
      </c>
      <c r="F273" s="71" t="s">
        <v>1912</v>
      </c>
      <c r="G273" s="71" t="s">
        <v>1878</v>
      </c>
      <c r="H273" s="71" t="s">
        <v>520</v>
      </c>
      <c r="I273" s="71" t="s">
        <v>1879</v>
      </c>
      <c r="J273" s="71" t="s">
        <v>1639</v>
      </c>
    </row>
    <row r="274" spans="1:10" x14ac:dyDescent="0.35">
      <c r="A274" s="71" t="s">
        <v>229</v>
      </c>
      <c r="B274" s="71" t="s">
        <v>1913</v>
      </c>
      <c r="C274" s="71" t="s">
        <v>1914</v>
      </c>
      <c r="D274" s="71" t="s">
        <v>1915</v>
      </c>
      <c r="E274" s="71" t="s">
        <v>1916</v>
      </c>
      <c r="F274" s="71" t="s">
        <v>1917</v>
      </c>
      <c r="G274" s="71" t="s">
        <v>1878</v>
      </c>
      <c r="H274" s="71" t="s">
        <v>520</v>
      </c>
      <c r="I274" s="71" t="s">
        <v>1879</v>
      </c>
      <c r="J274" s="71" t="s">
        <v>1639</v>
      </c>
    </row>
    <row r="275" spans="1:10" x14ac:dyDescent="0.35">
      <c r="A275" s="71" t="s">
        <v>229</v>
      </c>
      <c r="B275" s="71" t="s">
        <v>1918</v>
      </c>
      <c r="C275" s="71" t="s">
        <v>1919</v>
      </c>
      <c r="D275" s="71" t="s">
        <v>1920</v>
      </c>
      <c r="E275" s="71" t="s">
        <v>1921</v>
      </c>
      <c r="F275" s="71" t="s">
        <v>1922</v>
      </c>
      <c r="G275" s="71" t="s">
        <v>1923</v>
      </c>
      <c r="H275" s="71" t="s">
        <v>520</v>
      </c>
      <c r="I275" s="71" t="s">
        <v>1924</v>
      </c>
      <c r="J275" s="71" t="s">
        <v>1639</v>
      </c>
    </row>
    <row r="276" spans="1:10" x14ac:dyDescent="0.35">
      <c r="A276" s="71" t="s">
        <v>229</v>
      </c>
      <c r="B276" s="71" t="s">
        <v>1925</v>
      </c>
      <c r="C276" s="71" t="s">
        <v>682</v>
      </c>
      <c r="D276" s="71" t="s">
        <v>1926</v>
      </c>
      <c r="E276" s="71" t="s">
        <v>1927</v>
      </c>
      <c r="F276" s="71" t="s">
        <v>1928</v>
      </c>
      <c r="G276" s="71" t="s">
        <v>1929</v>
      </c>
      <c r="H276" s="71" t="s">
        <v>520</v>
      </c>
      <c r="I276" s="71" t="s">
        <v>1879</v>
      </c>
      <c r="J276" s="71" t="s">
        <v>1639</v>
      </c>
    </row>
    <row r="277" spans="1:10" x14ac:dyDescent="0.35">
      <c r="A277" s="71" t="s">
        <v>229</v>
      </c>
      <c r="B277" s="71" t="s">
        <v>1930</v>
      </c>
      <c r="C277" s="71" t="s">
        <v>1931</v>
      </c>
      <c r="D277" s="71" t="s">
        <v>1932</v>
      </c>
      <c r="E277" s="71" t="s">
        <v>1933</v>
      </c>
      <c r="F277" s="71" t="s">
        <v>1934</v>
      </c>
      <c r="G277" s="71" t="s">
        <v>1929</v>
      </c>
      <c r="H277" s="71" t="s">
        <v>520</v>
      </c>
      <c r="I277" s="71" t="s">
        <v>1879</v>
      </c>
      <c r="J277" s="71" t="s">
        <v>1639</v>
      </c>
    </row>
    <row r="278" spans="1:10" x14ac:dyDescent="0.35">
      <c r="A278" s="71" t="s">
        <v>229</v>
      </c>
      <c r="B278" s="71" t="s">
        <v>1935</v>
      </c>
      <c r="C278" s="71" t="s">
        <v>1936</v>
      </c>
      <c r="D278" s="71" t="s">
        <v>1937</v>
      </c>
      <c r="E278" s="71" t="s">
        <v>1938</v>
      </c>
      <c r="F278" s="71" t="s">
        <v>1939</v>
      </c>
      <c r="G278" s="71" t="s">
        <v>1896</v>
      </c>
      <c r="H278" s="71" t="s">
        <v>520</v>
      </c>
      <c r="I278" s="71" t="s">
        <v>1897</v>
      </c>
      <c r="J278" s="71" t="s">
        <v>1639</v>
      </c>
    </row>
    <row r="279" spans="1:10" x14ac:dyDescent="0.35">
      <c r="A279" s="71" t="s">
        <v>229</v>
      </c>
      <c r="B279" s="71" t="s">
        <v>1940</v>
      </c>
      <c r="C279" s="71" t="s">
        <v>1941</v>
      </c>
      <c r="D279" s="71" t="s">
        <v>1942</v>
      </c>
      <c r="E279" s="71" t="s">
        <v>1943</v>
      </c>
      <c r="F279" s="71" t="s">
        <v>1944</v>
      </c>
      <c r="G279" s="71" t="s">
        <v>1929</v>
      </c>
      <c r="H279" s="71" t="s">
        <v>520</v>
      </c>
      <c r="I279" s="71" t="s">
        <v>1879</v>
      </c>
      <c r="J279" s="71" t="s">
        <v>1639</v>
      </c>
    </row>
    <row r="280" spans="1:10" x14ac:dyDescent="0.35">
      <c r="A280" s="71" t="s">
        <v>229</v>
      </c>
      <c r="B280" s="71" t="s">
        <v>1945</v>
      </c>
      <c r="C280" s="71" t="s">
        <v>1946</v>
      </c>
      <c r="D280" s="71" t="s">
        <v>1947</v>
      </c>
      <c r="E280" s="71" t="s">
        <v>1948</v>
      </c>
      <c r="F280" s="71" t="s">
        <v>1949</v>
      </c>
      <c r="G280" s="71" t="s">
        <v>1878</v>
      </c>
      <c r="H280" s="71" t="s">
        <v>520</v>
      </c>
      <c r="I280" s="71" t="s">
        <v>1879</v>
      </c>
      <c r="J280" s="71" t="s">
        <v>1639</v>
      </c>
    </row>
    <row r="281" spans="1:10" x14ac:dyDescent="0.35">
      <c r="A281" s="71" t="s">
        <v>229</v>
      </c>
      <c r="B281" s="71" t="s">
        <v>1950</v>
      </c>
      <c r="C281" s="71" t="s">
        <v>1951</v>
      </c>
      <c r="D281" s="71" t="s">
        <v>1952</v>
      </c>
      <c r="E281" s="71" t="s">
        <v>1953</v>
      </c>
      <c r="F281" s="71" t="s">
        <v>1954</v>
      </c>
      <c r="G281" s="71" t="s">
        <v>1878</v>
      </c>
      <c r="H281" s="71" t="s">
        <v>520</v>
      </c>
      <c r="I281" s="71" t="s">
        <v>1879</v>
      </c>
      <c r="J281" s="71" t="s">
        <v>1639</v>
      </c>
    </row>
    <row r="282" spans="1:10" x14ac:dyDescent="0.35">
      <c r="A282" s="71" t="s">
        <v>229</v>
      </c>
      <c r="B282" s="71" t="s">
        <v>1955</v>
      </c>
      <c r="C282" s="71" t="s">
        <v>1956</v>
      </c>
      <c r="D282" s="71" t="s">
        <v>1957</v>
      </c>
      <c r="E282" s="71" t="s">
        <v>1958</v>
      </c>
      <c r="F282" s="71" t="s">
        <v>1959</v>
      </c>
      <c r="G282" s="71" t="s">
        <v>1878</v>
      </c>
      <c r="H282" s="71" t="s">
        <v>520</v>
      </c>
      <c r="I282" s="71" t="s">
        <v>1879</v>
      </c>
      <c r="J282" s="71" t="s">
        <v>1639</v>
      </c>
    </row>
    <row r="283" spans="1:10" x14ac:dyDescent="0.35">
      <c r="A283" s="71" t="s">
        <v>229</v>
      </c>
      <c r="B283" s="71" t="s">
        <v>1960</v>
      </c>
      <c r="C283" s="71" t="s">
        <v>1961</v>
      </c>
      <c r="D283" s="71" t="s">
        <v>1962</v>
      </c>
      <c r="E283" s="71" t="s">
        <v>1963</v>
      </c>
      <c r="F283" s="71" t="s">
        <v>1964</v>
      </c>
      <c r="G283" s="71" t="s">
        <v>1878</v>
      </c>
      <c r="H283" s="71" t="s">
        <v>520</v>
      </c>
      <c r="I283" s="71" t="s">
        <v>1879</v>
      </c>
      <c r="J283" s="71" t="s">
        <v>1639</v>
      </c>
    </row>
    <row r="284" spans="1:10" x14ac:dyDescent="0.35">
      <c r="A284" s="71" t="s">
        <v>229</v>
      </c>
      <c r="B284" s="71" t="s">
        <v>1965</v>
      </c>
      <c r="C284" s="71" t="s">
        <v>1966</v>
      </c>
      <c r="D284" s="71" t="s">
        <v>1967</v>
      </c>
      <c r="E284" s="71" t="s">
        <v>1968</v>
      </c>
      <c r="F284" s="71" t="s">
        <v>1969</v>
      </c>
      <c r="G284" s="71" t="s">
        <v>1970</v>
      </c>
      <c r="H284" s="71" t="s">
        <v>520</v>
      </c>
      <c r="I284" s="71" t="s">
        <v>1971</v>
      </c>
      <c r="J284" s="71" t="s">
        <v>1639</v>
      </c>
    </row>
    <row r="285" spans="1:10" x14ac:dyDescent="0.35">
      <c r="A285" s="71" t="s">
        <v>229</v>
      </c>
      <c r="B285" s="71" t="s">
        <v>1972</v>
      </c>
      <c r="C285" s="71" t="s">
        <v>1973</v>
      </c>
      <c r="D285" s="71" t="s">
        <v>1974</v>
      </c>
      <c r="E285" s="71" t="s">
        <v>1975</v>
      </c>
      <c r="F285" s="71" t="s">
        <v>1976</v>
      </c>
      <c r="G285" s="71" t="s">
        <v>1977</v>
      </c>
      <c r="H285" s="71" t="s">
        <v>520</v>
      </c>
      <c r="I285" s="71" t="s">
        <v>1978</v>
      </c>
      <c r="J285" s="71" t="s">
        <v>1639</v>
      </c>
    </row>
    <row r="286" spans="1:10" x14ac:dyDescent="0.35">
      <c r="A286" s="71" t="s">
        <v>229</v>
      </c>
      <c r="B286" s="71" t="s">
        <v>1979</v>
      </c>
      <c r="C286" s="71" t="s">
        <v>1980</v>
      </c>
      <c r="D286" s="71" t="s">
        <v>1981</v>
      </c>
      <c r="E286" s="71" t="s">
        <v>1982</v>
      </c>
      <c r="F286" s="71" t="s">
        <v>1983</v>
      </c>
      <c r="G286" s="71" t="s">
        <v>1896</v>
      </c>
      <c r="H286" s="71" t="s">
        <v>520</v>
      </c>
      <c r="I286" s="71" t="s">
        <v>1897</v>
      </c>
      <c r="J286" s="71" t="s">
        <v>1639</v>
      </c>
    </row>
    <row r="287" spans="1:10" x14ac:dyDescent="0.35">
      <c r="A287" s="71" t="s">
        <v>229</v>
      </c>
      <c r="B287" s="71" t="s">
        <v>1984</v>
      </c>
      <c r="C287" s="71" t="s">
        <v>1985</v>
      </c>
      <c r="D287" s="71" t="s">
        <v>1986</v>
      </c>
      <c r="E287" s="71" t="s">
        <v>1987</v>
      </c>
      <c r="F287" s="71" t="s">
        <v>1988</v>
      </c>
      <c r="G287" s="71" t="s">
        <v>1885</v>
      </c>
      <c r="H287" s="71" t="s">
        <v>520</v>
      </c>
      <c r="I287" s="71" t="s">
        <v>1886</v>
      </c>
      <c r="J287" s="71" t="s">
        <v>1639</v>
      </c>
    </row>
    <row r="288" spans="1:10" x14ac:dyDescent="0.35">
      <c r="A288" s="71" t="s">
        <v>229</v>
      </c>
      <c r="B288" s="71" t="s">
        <v>1989</v>
      </c>
      <c r="C288" s="71" t="s">
        <v>1990</v>
      </c>
      <c r="D288" s="71" t="s">
        <v>1991</v>
      </c>
      <c r="E288" s="71" t="s">
        <v>1992</v>
      </c>
      <c r="F288" s="71" t="s">
        <v>1993</v>
      </c>
      <c r="G288" s="71" t="s">
        <v>1885</v>
      </c>
      <c r="H288" s="71" t="s">
        <v>520</v>
      </c>
      <c r="I288" s="71" t="s">
        <v>1886</v>
      </c>
      <c r="J288" s="71" t="s">
        <v>1639</v>
      </c>
    </row>
    <row r="289" spans="1:10" x14ac:dyDescent="0.35">
      <c r="A289" s="71" t="s">
        <v>184</v>
      </c>
      <c r="B289" s="71" t="s">
        <v>1994</v>
      </c>
      <c r="C289" s="71" t="s">
        <v>1995</v>
      </c>
      <c r="D289" s="71" t="s">
        <v>1996</v>
      </c>
      <c r="E289" s="71" t="s">
        <v>1997</v>
      </c>
      <c r="F289" s="71" t="s">
        <v>1998</v>
      </c>
      <c r="G289" s="71" t="s">
        <v>1999</v>
      </c>
      <c r="H289" s="71" t="s">
        <v>520</v>
      </c>
      <c r="I289" s="71" t="s">
        <v>2000</v>
      </c>
      <c r="J289" s="71" t="s">
        <v>2001</v>
      </c>
    </row>
    <row r="290" spans="1:10" x14ac:dyDescent="0.35">
      <c r="A290" s="71" t="s">
        <v>184</v>
      </c>
      <c r="B290" s="71" t="s">
        <v>2002</v>
      </c>
      <c r="C290" s="71" t="s">
        <v>2003</v>
      </c>
      <c r="D290" s="71" t="s">
        <v>2004</v>
      </c>
      <c r="E290" s="71" t="s">
        <v>2005</v>
      </c>
      <c r="F290" s="71" t="s">
        <v>2006</v>
      </c>
      <c r="G290" s="71" t="s">
        <v>1999</v>
      </c>
      <c r="H290" s="71" t="s">
        <v>520</v>
      </c>
      <c r="I290" s="71" t="s">
        <v>2000</v>
      </c>
      <c r="J290" s="71" t="s">
        <v>2001</v>
      </c>
    </row>
    <row r="291" spans="1:10" x14ac:dyDescent="0.35">
      <c r="A291" s="71" t="s">
        <v>184</v>
      </c>
      <c r="B291" s="71" t="s">
        <v>2007</v>
      </c>
      <c r="C291" s="71" t="s">
        <v>2008</v>
      </c>
      <c r="D291" s="71" t="s">
        <v>2009</v>
      </c>
      <c r="E291" s="71" t="s">
        <v>2010</v>
      </c>
      <c r="F291" s="71" t="s">
        <v>2011</v>
      </c>
      <c r="G291" s="71" t="s">
        <v>1999</v>
      </c>
      <c r="H291" s="71" t="s">
        <v>520</v>
      </c>
      <c r="I291" s="71" t="s">
        <v>2000</v>
      </c>
      <c r="J291" s="71" t="s">
        <v>2001</v>
      </c>
    </row>
    <row r="292" spans="1:10" x14ac:dyDescent="0.35">
      <c r="A292" s="71" t="s">
        <v>184</v>
      </c>
      <c r="B292" s="71" t="s">
        <v>2012</v>
      </c>
      <c r="C292" s="71" t="s">
        <v>2013</v>
      </c>
      <c r="D292" s="71" t="s">
        <v>2014</v>
      </c>
      <c r="E292" s="71" t="s">
        <v>2015</v>
      </c>
      <c r="F292" s="71" t="s">
        <v>2016</v>
      </c>
      <c r="G292" s="71" t="s">
        <v>1999</v>
      </c>
      <c r="H292" s="71" t="s">
        <v>520</v>
      </c>
      <c r="I292" s="71" t="s">
        <v>2000</v>
      </c>
      <c r="J292" s="71" t="s">
        <v>2001</v>
      </c>
    </row>
    <row r="293" spans="1:10" x14ac:dyDescent="0.35">
      <c r="A293" s="71" t="s">
        <v>184</v>
      </c>
      <c r="B293" s="71" t="s">
        <v>2017</v>
      </c>
      <c r="C293" s="71" t="s">
        <v>2018</v>
      </c>
      <c r="D293" s="71" t="s">
        <v>2019</v>
      </c>
      <c r="E293" s="71" t="s">
        <v>2020</v>
      </c>
      <c r="F293" s="71" t="s">
        <v>2021</v>
      </c>
      <c r="G293" s="71" t="s">
        <v>1999</v>
      </c>
      <c r="H293" s="71" t="s">
        <v>520</v>
      </c>
      <c r="I293" s="71" t="s">
        <v>2000</v>
      </c>
      <c r="J293" s="71" t="s">
        <v>2001</v>
      </c>
    </row>
    <row r="294" spans="1:10" x14ac:dyDescent="0.35">
      <c r="A294" s="71" t="s">
        <v>184</v>
      </c>
      <c r="B294" s="71" t="s">
        <v>2022</v>
      </c>
      <c r="C294" s="71" t="s">
        <v>2023</v>
      </c>
      <c r="D294" s="71" t="s">
        <v>2024</v>
      </c>
      <c r="E294" s="71" t="s">
        <v>2025</v>
      </c>
      <c r="F294" s="71" t="s">
        <v>2026</v>
      </c>
      <c r="G294" s="71" t="s">
        <v>1999</v>
      </c>
      <c r="H294" s="71" t="s">
        <v>520</v>
      </c>
      <c r="I294" s="71" t="s">
        <v>2000</v>
      </c>
      <c r="J294" s="71" t="s">
        <v>2001</v>
      </c>
    </row>
    <row r="295" spans="1:10" x14ac:dyDescent="0.35">
      <c r="A295" s="71" t="s">
        <v>184</v>
      </c>
      <c r="B295" s="71" t="s">
        <v>2027</v>
      </c>
      <c r="C295" s="71" t="s">
        <v>1424</v>
      </c>
      <c r="D295" s="71" t="s">
        <v>2028</v>
      </c>
      <c r="E295" s="71" t="s">
        <v>2029</v>
      </c>
      <c r="F295" s="71" t="s">
        <v>2030</v>
      </c>
      <c r="G295" s="71" t="s">
        <v>1999</v>
      </c>
      <c r="H295" s="71" t="s">
        <v>520</v>
      </c>
      <c r="I295" s="71" t="s">
        <v>2000</v>
      </c>
      <c r="J295" s="71" t="s">
        <v>2001</v>
      </c>
    </row>
    <row r="296" spans="1:10" x14ac:dyDescent="0.35">
      <c r="A296" s="71" t="s">
        <v>184</v>
      </c>
      <c r="B296" s="71" t="s">
        <v>2031</v>
      </c>
      <c r="C296" s="71" t="s">
        <v>1429</v>
      </c>
      <c r="D296" s="71" t="s">
        <v>2032</v>
      </c>
      <c r="E296" s="71" t="s">
        <v>2033</v>
      </c>
      <c r="F296" s="71" t="s">
        <v>2034</v>
      </c>
      <c r="G296" s="71" t="s">
        <v>1999</v>
      </c>
      <c r="H296" s="71" t="s">
        <v>520</v>
      </c>
      <c r="I296" s="71" t="s">
        <v>2000</v>
      </c>
      <c r="J296" s="71" t="s">
        <v>2001</v>
      </c>
    </row>
    <row r="297" spans="1:10" x14ac:dyDescent="0.35">
      <c r="A297" s="71" t="s">
        <v>184</v>
      </c>
      <c r="B297" s="71" t="s">
        <v>2035</v>
      </c>
      <c r="C297" s="71" t="s">
        <v>2036</v>
      </c>
      <c r="D297" s="71" t="s">
        <v>2037</v>
      </c>
      <c r="E297" s="71" t="s">
        <v>2038</v>
      </c>
      <c r="F297" s="71" t="s">
        <v>2039</v>
      </c>
      <c r="G297" s="71" t="s">
        <v>1999</v>
      </c>
      <c r="H297" s="71" t="s">
        <v>520</v>
      </c>
      <c r="I297" s="71" t="s">
        <v>2000</v>
      </c>
      <c r="J297" s="71" t="s">
        <v>2001</v>
      </c>
    </row>
    <row r="298" spans="1:10" x14ac:dyDescent="0.35">
      <c r="A298" s="71" t="s">
        <v>184</v>
      </c>
      <c r="B298" s="71" t="s">
        <v>2040</v>
      </c>
      <c r="C298" s="71" t="s">
        <v>2041</v>
      </c>
      <c r="D298" s="71" t="s">
        <v>2042</v>
      </c>
      <c r="E298" s="71" t="s">
        <v>2043</v>
      </c>
      <c r="F298" s="71" t="s">
        <v>2044</v>
      </c>
      <c r="G298" s="71" t="s">
        <v>1999</v>
      </c>
      <c r="H298" s="71" t="s">
        <v>520</v>
      </c>
      <c r="I298" s="71" t="s">
        <v>2000</v>
      </c>
      <c r="J298" s="71" t="s">
        <v>2001</v>
      </c>
    </row>
    <row r="299" spans="1:10" x14ac:dyDescent="0.35">
      <c r="A299" s="71" t="s">
        <v>184</v>
      </c>
      <c r="B299" s="71" t="s">
        <v>2045</v>
      </c>
      <c r="C299" s="71" t="s">
        <v>2046</v>
      </c>
      <c r="D299" s="71" t="s">
        <v>2047</v>
      </c>
      <c r="E299" s="71" t="s">
        <v>2048</v>
      </c>
      <c r="F299" s="71" t="s">
        <v>2049</v>
      </c>
      <c r="G299" s="71" t="s">
        <v>1999</v>
      </c>
      <c r="H299" s="71" t="s">
        <v>520</v>
      </c>
      <c r="I299" s="71" t="s">
        <v>2000</v>
      </c>
      <c r="J299" s="71" t="s">
        <v>2001</v>
      </c>
    </row>
    <row r="300" spans="1:10" x14ac:dyDescent="0.35">
      <c r="A300" s="71" t="s">
        <v>184</v>
      </c>
      <c r="B300" s="71" t="s">
        <v>2050</v>
      </c>
      <c r="C300" s="71" t="s">
        <v>2051</v>
      </c>
      <c r="D300" s="71" t="s">
        <v>2052</v>
      </c>
      <c r="E300" s="71" t="s">
        <v>2053</v>
      </c>
      <c r="F300" s="71" t="s">
        <v>2054</v>
      </c>
      <c r="G300" s="71" t="s">
        <v>1999</v>
      </c>
      <c r="H300" s="71" t="s">
        <v>520</v>
      </c>
      <c r="I300" s="71" t="s">
        <v>2000</v>
      </c>
      <c r="J300" s="71" t="s">
        <v>2001</v>
      </c>
    </row>
    <row r="301" spans="1:10" x14ac:dyDescent="0.35">
      <c r="A301" s="71" t="s">
        <v>184</v>
      </c>
      <c r="B301" s="71" t="s">
        <v>2055</v>
      </c>
      <c r="C301" s="71" t="s">
        <v>2056</v>
      </c>
      <c r="D301" s="71" t="s">
        <v>2057</v>
      </c>
      <c r="E301" s="71" t="s">
        <v>2058</v>
      </c>
      <c r="F301" s="71" t="s">
        <v>2059</v>
      </c>
      <c r="G301" s="71" t="s">
        <v>1999</v>
      </c>
      <c r="H301" s="71" t="s">
        <v>520</v>
      </c>
      <c r="I301" s="71" t="s">
        <v>2000</v>
      </c>
      <c r="J301" s="71" t="s">
        <v>2001</v>
      </c>
    </row>
    <row r="302" spans="1:10" x14ac:dyDescent="0.35">
      <c r="A302" s="71" t="s">
        <v>235</v>
      </c>
      <c r="B302" s="71" t="s">
        <v>2060</v>
      </c>
      <c r="C302" s="71" t="s">
        <v>2061</v>
      </c>
      <c r="D302" s="71" t="s">
        <v>2062</v>
      </c>
      <c r="E302" s="71" t="s">
        <v>2063</v>
      </c>
      <c r="F302" s="71" t="s">
        <v>2064</v>
      </c>
      <c r="G302" s="71" t="s">
        <v>2065</v>
      </c>
      <c r="H302" s="71" t="s">
        <v>520</v>
      </c>
      <c r="I302" s="71" t="s">
        <v>2066</v>
      </c>
      <c r="J302" s="71" t="s">
        <v>2001</v>
      </c>
    </row>
    <row r="303" spans="1:10" x14ac:dyDescent="0.35">
      <c r="A303" s="71" t="s">
        <v>235</v>
      </c>
      <c r="B303" s="71" t="s">
        <v>2067</v>
      </c>
      <c r="C303" s="71" t="s">
        <v>2068</v>
      </c>
      <c r="D303" s="71" t="s">
        <v>2069</v>
      </c>
      <c r="E303" s="71" t="s">
        <v>2070</v>
      </c>
      <c r="F303" s="71" t="s">
        <v>2071</v>
      </c>
      <c r="G303" s="71" t="s">
        <v>2065</v>
      </c>
      <c r="H303" s="71" t="s">
        <v>520</v>
      </c>
      <c r="I303" s="71" t="s">
        <v>2066</v>
      </c>
      <c r="J303" s="71" t="s">
        <v>2001</v>
      </c>
    </row>
    <row r="304" spans="1:10" x14ac:dyDescent="0.35">
      <c r="A304" s="71" t="s">
        <v>235</v>
      </c>
      <c r="B304" s="71" t="s">
        <v>2072</v>
      </c>
      <c r="C304" s="71" t="s">
        <v>1697</v>
      </c>
      <c r="D304" s="71" t="s">
        <v>2073</v>
      </c>
      <c r="E304" s="71" t="s">
        <v>2074</v>
      </c>
      <c r="F304" s="71" t="s">
        <v>2075</v>
      </c>
      <c r="G304" s="71" t="s">
        <v>2065</v>
      </c>
      <c r="H304" s="71" t="s">
        <v>520</v>
      </c>
      <c r="I304" s="71" t="s">
        <v>2066</v>
      </c>
      <c r="J304" s="71" t="s">
        <v>2001</v>
      </c>
    </row>
    <row r="305" spans="1:10" x14ac:dyDescent="0.35">
      <c r="A305" s="71" t="s">
        <v>235</v>
      </c>
      <c r="B305" s="71" t="s">
        <v>2076</v>
      </c>
      <c r="C305" s="71" t="s">
        <v>2077</v>
      </c>
      <c r="D305" s="71" t="s">
        <v>2078</v>
      </c>
      <c r="E305" s="71" t="s">
        <v>2079</v>
      </c>
      <c r="F305" s="71" t="s">
        <v>2080</v>
      </c>
      <c r="G305" s="71" t="s">
        <v>2065</v>
      </c>
      <c r="H305" s="71" t="s">
        <v>520</v>
      </c>
      <c r="I305" s="71" t="s">
        <v>2066</v>
      </c>
      <c r="J305" s="71" t="s">
        <v>2001</v>
      </c>
    </row>
    <row r="306" spans="1:10" x14ac:dyDescent="0.35">
      <c r="A306" s="71" t="s">
        <v>235</v>
      </c>
      <c r="B306" s="71" t="s">
        <v>2081</v>
      </c>
      <c r="C306" s="71" t="s">
        <v>2082</v>
      </c>
      <c r="D306" s="71" t="s">
        <v>2083</v>
      </c>
      <c r="E306" s="71" t="s">
        <v>2084</v>
      </c>
      <c r="F306" s="71" t="s">
        <v>2085</v>
      </c>
      <c r="G306" s="71" t="s">
        <v>2065</v>
      </c>
      <c r="H306" s="71" t="s">
        <v>520</v>
      </c>
      <c r="I306" s="71" t="s">
        <v>2066</v>
      </c>
      <c r="J306" s="71" t="s">
        <v>2001</v>
      </c>
    </row>
    <row r="307" spans="1:10" x14ac:dyDescent="0.35">
      <c r="A307" s="71" t="s">
        <v>235</v>
      </c>
      <c r="B307" s="71" t="s">
        <v>2086</v>
      </c>
      <c r="C307" s="71" t="s">
        <v>2087</v>
      </c>
      <c r="D307" s="71" t="s">
        <v>2088</v>
      </c>
      <c r="E307" s="71" t="s">
        <v>2089</v>
      </c>
      <c r="F307" s="71" t="s">
        <v>2090</v>
      </c>
      <c r="G307" s="71" t="s">
        <v>2091</v>
      </c>
      <c r="H307" s="71" t="s">
        <v>520</v>
      </c>
      <c r="I307" s="71" t="s">
        <v>2092</v>
      </c>
      <c r="J307" s="71" t="s">
        <v>2001</v>
      </c>
    </row>
    <row r="308" spans="1:10" x14ac:dyDescent="0.35">
      <c r="A308" s="71" t="s">
        <v>235</v>
      </c>
      <c r="B308" s="71" t="s">
        <v>2093</v>
      </c>
      <c r="C308" s="71" t="s">
        <v>2094</v>
      </c>
      <c r="D308" s="71" t="s">
        <v>2095</v>
      </c>
      <c r="E308" s="71" t="s">
        <v>2096</v>
      </c>
      <c r="F308" s="71" t="s">
        <v>2097</v>
      </c>
      <c r="G308" s="71" t="s">
        <v>2065</v>
      </c>
      <c r="H308" s="71" t="s">
        <v>520</v>
      </c>
      <c r="I308" s="71" t="s">
        <v>2066</v>
      </c>
      <c r="J308" s="71" t="s">
        <v>2001</v>
      </c>
    </row>
    <row r="309" spans="1:10" x14ac:dyDescent="0.35">
      <c r="A309" s="71" t="s">
        <v>235</v>
      </c>
      <c r="B309" s="71" t="s">
        <v>2098</v>
      </c>
      <c r="C309" s="71" t="s">
        <v>2099</v>
      </c>
      <c r="D309" s="71" t="s">
        <v>2100</v>
      </c>
      <c r="E309" s="71" t="s">
        <v>2101</v>
      </c>
      <c r="F309" s="71" t="s">
        <v>2102</v>
      </c>
      <c r="G309" s="71" t="s">
        <v>2065</v>
      </c>
      <c r="H309" s="71" t="s">
        <v>520</v>
      </c>
      <c r="I309" s="71" t="s">
        <v>2066</v>
      </c>
      <c r="J309" s="71" t="s">
        <v>2001</v>
      </c>
    </row>
    <row r="310" spans="1:10" x14ac:dyDescent="0.35">
      <c r="A310" s="71" t="s">
        <v>235</v>
      </c>
      <c r="B310" s="71" t="s">
        <v>2103</v>
      </c>
      <c r="C310" s="71" t="s">
        <v>2104</v>
      </c>
      <c r="D310" s="71" t="s">
        <v>2105</v>
      </c>
      <c r="E310" s="71" t="s">
        <v>2106</v>
      </c>
      <c r="F310" s="71" t="s">
        <v>2107</v>
      </c>
      <c r="G310" s="71" t="s">
        <v>2065</v>
      </c>
      <c r="H310" s="71" t="s">
        <v>520</v>
      </c>
      <c r="I310" s="71" t="s">
        <v>2066</v>
      </c>
      <c r="J310" s="71" t="s">
        <v>2001</v>
      </c>
    </row>
    <row r="311" spans="1:10" x14ac:dyDescent="0.35">
      <c r="A311" s="71" t="s">
        <v>235</v>
      </c>
      <c r="B311" s="71" t="s">
        <v>2108</v>
      </c>
      <c r="C311" s="71" t="s">
        <v>2109</v>
      </c>
      <c r="D311" s="71" t="s">
        <v>2110</v>
      </c>
      <c r="E311" s="71" t="s">
        <v>2111</v>
      </c>
      <c r="F311" s="71" t="s">
        <v>2112</v>
      </c>
      <c r="G311" s="71" t="s">
        <v>2065</v>
      </c>
      <c r="H311" s="71" t="s">
        <v>520</v>
      </c>
      <c r="I311" s="71" t="s">
        <v>2066</v>
      </c>
      <c r="J311" s="71" t="s">
        <v>2001</v>
      </c>
    </row>
    <row r="312" spans="1:10" x14ac:dyDescent="0.35">
      <c r="A312" s="71" t="s">
        <v>481</v>
      </c>
      <c r="B312" s="71" t="s">
        <v>481</v>
      </c>
      <c r="C312" s="71" t="s">
        <v>2113</v>
      </c>
      <c r="D312" s="71" t="s">
        <v>2114</v>
      </c>
      <c r="E312" s="71" t="s">
        <v>2115</v>
      </c>
      <c r="F312" s="71" t="s">
        <v>2116</v>
      </c>
      <c r="G312" s="71" t="s">
        <v>2117</v>
      </c>
      <c r="H312" s="71" t="s">
        <v>520</v>
      </c>
      <c r="I312" s="71" t="s">
        <v>2118</v>
      </c>
      <c r="J312" s="71" t="s">
        <v>2119</v>
      </c>
    </row>
    <row r="313" spans="1:10" x14ac:dyDescent="0.35">
      <c r="A313" s="71" t="s">
        <v>200</v>
      </c>
      <c r="B313" s="71" t="s">
        <v>2120</v>
      </c>
      <c r="C313" s="71" t="s">
        <v>1697</v>
      </c>
      <c r="D313" s="71" t="s">
        <v>2121</v>
      </c>
      <c r="E313" s="71" t="s">
        <v>2122</v>
      </c>
      <c r="F313" s="71" t="s">
        <v>2123</v>
      </c>
      <c r="G313" s="71" t="s">
        <v>2124</v>
      </c>
      <c r="H313" s="71" t="s">
        <v>520</v>
      </c>
      <c r="I313" s="71" t="s">
        <v>2125</v>
      </c>
      <c r="J313" s="71" t="s">
        <v>2126</v>
      </c>
    </row>
    <row r="314" spans="1:10" x14ac:dyDescent="0.35">
      <c r="A314" s="71" t="s">
        <v>200</v>
      </c>
      <c r="B314" s="71" t="s">
        <v>2127</v>
      </c>
      <c r="C314" s="71" t="s">
        <v>2128</v>
      </c>
      <c r="D314" s="71" t="s">
        <v>2121</v>
      </c>
      <c r="E314" s="71" t="s">
        <v>2122</v>
      </c>
      <c r="F314" s="71" t="s">
        <v>2123</v>
      </c>
      <c r="G314" s="71" t="s">
        <v>2124</v>
      </c>
      <c r="H314" s="71" t="s">
        <v>520</v>
      </c>
      <c r="I314" s="71" t="s">
        <v>2125</v>
      </c>
      <c r="J314" s="71" t="s">
        <v>2126</v>
      </c>
    </row>
    <row r="315" spans="1:10" x14ac:dyDescent="0.35">
      <c r="A315" s="71" t="s">
        <v>200</v>
      </c>
      <c r="B315" s="71" t="s">
        <v>2129</v>
      </c>
      <c r="C315" s="71" t="s">
        <v>2130</v>
      </c>
      <c r="D315" s="71" t="s">
        <v>2131</v>
      </c>
      <c r="E315" s="71" t="s">
        <v>2132</v>
      </c>
      <c r="F315" s="71" t="s">
        <v>2133</v>
      </c>
      <c r="G315" s="71" t="s">
        <v>2124</v>
      </c>
      <c r="H315" s="71" t="s">
        <v>520</v>
      </c>
      <c r="I315" s="71" t="s">
        <v>2125</v>
      </c>
      <c r="J315" s="71" t="s">
        <v>2126</v>
      </c>
    </row>
    <row r="316" spans="1:10" x14ac:dyDescent="0.35">
      <c r="A316" s="71" t="s">
        <v>200</v>
      </c>
      <c r="B316" s="71" t="s">
        <v>2134</v>
      </c>
      <c r="C316" s="71" t="s">
        <v>2135</v>
      </c>
      <c r="D316" s="71" t="s">
        <v>2136</v>
      </c>
      <c r="E316" s="71" t="s">
        <v>2137</v>
      </c>
      <c r="F316" s="71" t="s">
        <v>2138</v>
      </c>
      <c r="G316" s="71" t="s">
        <v>2124</v>
      </c>
      <c r="H316" s="71" t="s">
        <v>520</v>
      </c>
      <c r="I316" s="71" t="s">
        <v>2125</v>
      </c>
      <c r="J316" s="71" t="s">
        <v>2126</v>
      </c>
    </row>
    <row r="317" spans="1:10" x14ac:dyDescent="0.35">
      <c r="A317" s="71" t="s">
        <v>194</v>
      </c>
      <c r="B317" s="71" t="s">
        <v>2139</v>
      </c>
      <c r="C317" s="71" t="s">
        <v>2140</v>
      </c>
      <c r="D317" s="71" t="s">
        <v>2141</v>
      </c>
      <c r="E317" s="71" t="s">
        <v>2142</v>
      </c>
      <c r="F317" s="71" t="s">
        <v>2143</v>
      </c>
      <c r="G317" s="71" t="s">
        <v>2144</v>
      </c>
      <c r="H317" s="71" t="s">
        <v>520</v>
      </c>
      <c r="I317" s="71" t="s">
        <v>2145</v>
      </c>
      <c r="J317" s="71" t="s">
        <v>2146</v>
      </c>
    </row>
    <row r="318" spans="1:10" x14ac:dyDescent="0.35">
      <c r="A318" s="71" t="s">
        <v>194</v>
      </c>
      <c r="B318" s="71" t="s">
        <v>2147</v>
      </c>
      <c r="C318" s="71" t="s">
        <v>2148</v>
      </c>
      <c r="D318" s="71" t="s">
        <v>2149</v>
      </c>
      <c r="E318" s="71" t="s">
        <v>2150</v>
      </c>
      <c r="F318" s="71" t="s">
        <v>2151</v>
      </c>
      <c r="G318" s="71" t="s">
        <v>2144</v>
      </c>
      <c r="H318" s="71" t="s">
        <v>520</v>
      </c>
      <c r="I318" s="71" t="s">
        <v>2145</v>
      </c>
      <c r="J318" s="71" t="s">
        <v>2146</v>
      </c>
    </row>
    <row r="319" spans="1:10" x14ac:dyDescent="0.35">
      <c r="A319" s="71" t="s">
        <v>194</v>
      </c>
      <c r="B319" s="71" t="s">
        <v>2152</v>
      </c>
      <c r="C319" s="71" t="s">
        <v>2153</v>
      </c>
      <c r="D319" s="71" t="s">
        <v>2154</v>
      </c>
      <c r="E319" s="71" t="s">
        <v>2155</v>
      </c>
      <c r="F319" s="71" t="s">
        <v>2156</v>
      </c>
      <c r="G319" s="71" t="s">
        <v>2144</v>
      </c>
      <c r="H319" s="71" t="s">
        <v>520</v>
      </c>
      <c r="I319" s="71" t="s">
        <v>2145</v>
      </c>
      <c r="J319" s="71" t="s">
        <v>2146</v>
      </c>
    </row>
    <row r="320" spans="1:10" x14ac:dyDescent="0.35">
      <c r="A320" s="71" t="s">
        <v>194</v>
      </c>
      <c r="B320" s="71" t="s">
        <v>2157</v>
      </c>
      <c r="C320" s="71" t="s">
        <v>707</v>
      </c>
      <c r="D320" s="71" t="s">
        <v>2158</v>
      </c>
      <c r="E320" s="71" t="s">
        <v>2159</v>
      </c>
      <c r="F320" s="71" t="s">
        <v>2160</v>
      </c>
      <c r="G320" s="71" t="s">
        <v>2144</v>
      </c>
      <c r="H320" s="71" t="s">
        <v>520</v>
      </c>
      <c r="I320" s="71" t="s">
        <v>2145</v>
      </c>
      <c r="J320" s="71" t="s">
        <v>2146</v>
      </c>
    </row>
    <row r="321" spans="1:10" x14ac:dyDescent="0.35">
      <c r="A321" s="71" t="s">
        <v>194</v>
      </c>
      <c r="B321" s="71" t="s">
        <v>2161</v>
      </c>
      <c r="C321" s="71" t="s">
        <v>2046</v>
      </c>
      <c r="D321" s="71" t="s">
        <v>2162</v>
      </c>
      <c r="E321" s="71" t="s">
        <v>2163</v>
      </c>
      <c r="F321" s="71" t="s">
        <v>2164</v>
      </c>
      <c r="G321" s="71" t="s">
        <v>2144</v>
      </c>
      <c r="H321" s="71" t="s">
        <v>520</v>
      </c>
      <c r="I321" s="71" t="s">
        <v>2145</v>
      </c>
      <c r="J321" s="71" t="s">
        <v>2146</v>
      </c>
    </row>
    <row r="322" spans="1:10" x14ac:dyDescent="0.35">
      <c r="A322" s="71" t="s">
        <v>194</v>
      </c>
      <c r="B322" s="71" t="s">
        <v>2165</v>
      </c>
      <c r="C322" s="71" t="s">
        <v>2166</v>
      </c>
      <c r="D322" s="71" t="s">
        <v>2167</v>
      </c>
      <c r="E322" s="71" t="s">
        <v>2168</v>
      </c>
      <c r="F322" s="71" t="s">
        <v>2169</v>
      </c>
      <c r="G322" s="71" t="s">
        <v>2144</v>
      </c>
      <c r="H322" s="71" t="s">
        <v>520</v>
      </c>
      <c r="I322" s="71" t="s">
        <v>2145</v>
      </c>
      <c r="J322" s="71" t="s">
        <v>2146</v>
      </c>
    </row>
    <row r="323" spans="1:10" x14ac:dyDescent="0.35">
      <c r="A323" s="71" t="s">
        <v>194</v>
      </c>
      <c r="B323" s="71" t="s">
        <v>2170</v>
      </c>
      <c r="C323" s="71" t="s">
        <v>2171</v>
      </c>
      <c r="D323" s="71" t="s">
        <v>2172</v>
      </c>
      <c r="E323" s="71" t="s">
        <v>2173</v>
      </c>
      <c r="F323" s="71" t="s">
        <v>2174</v>
      </c>
      <c r="G323" s="71" t="s">
        <v>2144</v>
      </c>
      <c r="H323" s="71" t="s">
        <v>520</v>
      </c>
      <c r="I323" s="71" t="s">
        <v>2145</v>
      </c>
      <c r="J323" s="71" t="s">
        <v>2146</v>
      </c>
    </row>
    <row r="324" spans="1:10" x14ac:dyDescent="0.35">
      <c r="A324" s="71" t="s">
        <v>194</v>
      </c>
      <c r="B324" s="71" t="s">
        <v>2175</v>
      </c>
      <c r="C324" s="71" t="s">
        <v>2176</v>
      </c>
      <c r="D324" s="71" t="s">
        <v>2177</v>
      </c>
      <c r="E324" s="71" t="s">
        <v>2178</v>
      </c>
      <c r="F324" s="71" t="s">
        <v>2179</v>
      </c>
      <c r="G324" s="71" t="s">
        <v>2144</v>
      </c>
      <c r="H324" s="71" t="s">
        <v>520</v>
      </c>
      <c r="I324" s="71" t="s">
        <v>2145</v>
      </c>
      <c r="J324" s="71" t="s">
        <v>2146</v>
      </c>
    </row>
    <row r="325" spans="1:10" x14ac:dyDescent="0.35">
      <c r="A325" s="71" t="s">
        <v>194</v>
      </c>
      <c r="B325" s="71" t="s">
        <v>2180</v>
      </c>
      <c r="C325" s="71" t="s">
        <v>2181</v>
      </c>
      <c r="D325" s="71" t="s">
        <v>2182</v>
      </c>
      <c r="E325" s="71" t="s">
        <v>2183</v>
      </c>
      <c r="F325" s="71" t="s">
        <v>2184</v>
      </c>
      <c r="G325" s="71" t="s">
        <v>2144</v>
      </c>
      <c r="H325" s="71" t="s">
        <v>520</v>
      </c>
      <c r="I325" s="71" t="s">
        <v>2145</v>
      </c>
      <c r="J325" s="71" t="s">
        <v>2146</v>
      </c>
    </row>
    <row r="326" spans="1:10" x14ac:dyDescent="0.35">
      <c r="A326" s="71" t="s">
        <v>194</v>
      </c>
      <c r="B326" s="71" t="s">
        <v>2185</v>
      </c>
      <c r="C326" s="71" t="s">
        <v>2186</v>
      </c>
      <c r="D326" s="71" t="s">
        <v>2187</v>
      </c>
      <c r="E326" s="71" t="s">
        <v>2188</v>
      </c>
      <c r="F326" s="71" t="s">
        <v>2189</v>
      </c>
      <c r="G326" s="71" t="s">
        <v>2144</v>
      </c>
      <c r="H326" s="71" t="s">
        <v>520</v>
      </c>
      <c r="I326" s="71" t="s">
        <v>2145</v>
      </c>
      <c r="J326" s="71" t="s">
        <v>2146</v>
      </c>
    </row>
    <row r="327" spans="1:10" x14ac:dyDescent="0.35">
      <c r="A327" s="71" t="s">
        <v>194</v>
      </c>
      <c r="B327" s="71" t="s">
        <v>2190</v>
      </c>
      <c r="C327" s="71" t="s">
        <v>2191</v>
      </c>
      <c r="D327" s="71" t="s">
        <v>2192</v>
      </c>
      <c r="E327" s="71" t="s">
        <v>2193</v>
      </c>
      <c r="F327" s="71" t="s">
        <v>2194</v>
      </c>
      <c r="G327" s="71" t="s">
        <v>2144</v>
      </c>
      <c r="H327" s="71" t="s">
        <v>520</v>
      </c>
      <c r="I327" s="71" t="s">
        <v>2145</v>
      </c>
      <c r="J327" s="71" t="s">
        <v>2146</v>
      </c>
    </row>
    <row r="328" spans="1:10" x14ac:dyDescent="0.35">
      <c r="A328" s="71" t="s">
        <v>194</v>
      </c>
      <c r="B328" s="71" t="s">
        <v>2195</v>
      </c>
      <c r="C328" s="71" t="s">
        <v>2196</v>
      </c>
      <c r="D328" s="71" t="s">
        <v>2197</v>
      </c>
      <c r="E328" s="71" t="s">
        <v>2198</v>
      </c>
      <c r="F328" s="71" t="s">
        <v>2199</v>
      </c>
      <c r="G328" s="71" t="s">
        <v>2144</v>
      </c>
      <c r="H328" s="71" t="s">
        <v>520</v>
      </c>
      <c r="I328" s="71" t="s">
        <v>2145</v>
      </c>
      <c r="J328" s="71" t="s">
        <v>2146</v>
      </c>
    </row>
    <row r="329" spans="1:10" x14ac:dyDescent="0.35">
      <c r="A329" s="71" t="s">
        <v>194</v>
      </c>
      <c r="B329" s="71" t="s">
        <v>2200</v>
      </c>
      <c r="C329" s="71" t="s">
        <v>2201</v>
      </c>
      <c r="D329" s="71" t="s">
        <v>2202</v>
      </c>
      <c r="E329" s="71" t="s">
        <v>2203</v>
      </c>
      <c r="F329" s="71" t="s">
        <v>2204</v>
      </c>
      <c r="G329" s="71" t="s">
        <v>2144</v>
      </c>
      <c r="H329" s="71" t="s">
        <v>520</v>
      </c>
      <c r="I329" s="71" t="s">
        <v>2145</v>
      </c>
      <c r="J329" s="71" t="s">
        <v>2146</v>
      </c>
    </row>
    <row r="330" spans="1:10" x14ac:dyDescent="0.35">
      <c r="A330" s="71" t="s">
        <v>194</v>
      </c>
      <c r="B330" s="71" t="s">
        <v>2205</v>
      </c>
      <c r="C330" s="71" t="s">
        <v>2206</v>
      </c>
      <c r="D330" s="71" t="s">
        <v>2207</v>
      </c>
      <c r="E330" s="71" t="s">
        <v>2208</v>
      </c>
      <c r="F330" s="71" t="s">
        <v>2209</v>
      </c>
      <c r="G330" s="71" t="s">
        <v>2144</v>
      </c>
      <c r="H330" s="71" t="s">
        <v>520</v>
      </c>
      <c r="I330" s="71" t="s">
        <v>2145</v>
      </c>
      <c r="J330" s="71" t="s">
        <v>2146</v>
      </c>
    </row>
    <row r="331" spans="1:10" x14ac:dyDescent="0.35">
      <c r="A331" s="71" t="s">
        <v>194</v>
      </c>
      <c r="B331" s="71" t="s">
        <v>2210</v>
      </c>
      <c r="C331" s="71" t="s">
        <v>2211</v>
      </c>
      <c r="D331" s="71" t="s">
        <v>2212</v>
      </c>
      <c r="E331" s="71" t="s">
        <v>2213</v>
      </c>
      <c r="F331" s="71" t="s">
        <v>2214</v>
      </c>
      <c r="G331" s="71" t="s">
        <v>2144</v>
      </c>
      <c r="H331" s="71" t="s">
        <v>520</v>
      </c>
      <c r="I331" s="71" t="s">
        <v>2145</v>
      </c>
      <c r="J331" s="71" t="s">
        <v>2146</v>
      </c>
    </row>
    <row r="332" spans="1:10" x14ac:dyDescent="0.35">
      <c r="A332" s="71" t="s">
        <v>194</v>
      </c>
      <c r="B332" s="71" t="s">
        <v>2215</v>
      </c>
      <c r="C332" s="71" t="s">
        <v>2216</v>
      </c>
      <c r="D332" s="71" t="s">
        <v>2217</v>
      </c>
      <c r="E332" s="71" t="s">
        <v>2218</v>
      </c>
      <c r="F332" s="71" t="s">
        <v>2219</v>
      </c>
      <c r="G332" s="71" t="s">
        <v>2144</v>
      </c>
      <c r="H332" s="71" t="s">
        <v>520</v>
      </c>
      <c r="I332" s="71" t="s">
        <v>2145</v>
      </c>
      <c r="J332" s="71" t="s">
        <v>2146</v>
      </c>
    </row>
    <row r="333" spans="1:10" x14ac:dyDescent="0.35">
      <c r="A333" s="71" t="s">
        <v>194</v>
      </c>
      <c r="B333" s="71" t="s">
        <v>2220</v>
      </c>
      <c r="C333" s="71" t="s">
        <v>2221</v>
      </c>
      <c r="D333" s="71" t="s">
        <v>2222</v>
      </c>
      <c r="E333" s="71" t="s">
        <v>2223</v>
      </c>
      <c r="F333" s="71" t="s">
        <v>2224</v>
      </c>
      <c r="G333" s="71" t="s">
        <v>2144</v>
      </c>
      <c r="H333" s="71" t="s">
        <v>520</v>
      </c>
      <c r="I333" s="71" t="s">
        <v>2145</v>
      </c>
      <c r="J333" s="71" t="s">
        <v>2146</v>
      </c>
    </row>
    <row r="334" spans="1:10" x14ac:dyDescent="0.35">
      <c r="A334" s="71" t="s">
        <v>194</v>
      </c>
      <c r="B334" s="71" t="s">
        <v>2225</v>
      </c>
      <c r="C334" s="71" t="s">
        <v>2226</v>
      </c>
      <c r="D334" s="71" t="s">
        <v>2227</v>
      </c>
      <c r="E334" s="71" t="s">
        <v>2228</v>
      </c>
      <c r="F334" s="71" t="s">
        <v>2229</v>
      </c>
      <c r="G334" s="71" t="s">
        <v>2144</v>
      </c>
      <c r="H334" s="71" t="s">
        <v>520</v>
      </c>
      <c r="I334" s="71" t="s">
        <v>2145</v>
      </c>
      <c r="J334" s="71" t="s">
        <v>2146</v>
      </c>
    </row>
    <row r="335" spans="1:10" x14ac:dyDescent="0.35">
      <c r="A335" s="71" t="s">
        <v>187</v>
      </c>
      <c r="B335" s="71" t="s">
        <v>2230</v>
      </c>
      <c r="C335" s="71" t="s">
        <v>2231</v>
      </c>
      <c r="D335" s="71" t="s">
        <v>2232</v>
      </c>
      <c r="E335" s="71" t="s">
        <v>2233</v>
      </c>
      <c r="F335" s="71" t="s">
        <v>2234</v>
      </c>
      <c r="G335" s="71" t="s">
        <v>2235</v>
      </c>
      <c r="H335" s="71" t="s">
        <v>520</v>
      </c>
      <c r="I335" s="71" t="s">
        <v>2236</v>
      </c>
      <c r="J335" s="71" t="s">
        <v>2237</v>
      </c>
    </row>
    <row r="336" spans="1:10" x14ac:dyDescent="0.35">
      <c r="A336" s="71" t="s">
        <v>187</v>
      </c>
      <c r="B336" s="71" t="s">
        <v>2238</v>
      </c>
      <c r="C336" s="71" t="s">
        <v>2239</v>
      </c>
      <c r="D336" s="71" t="s">
        <v>2240</v>
      </c>
      <c r="E336" s="71" t="s">
        <v>2241</v>
      </c>
      <c r="F336" s="71" t="s">
        <v>2234</v>
      </c>
      <c r="G336" s="71" t="s">
        <v>2235</v>
      </c>
      <c r="H336" s="71" t="s">
        <v>520</v>
      </c>
      <c r="I336" s="71" t="s">
        <v>2236</v>
      </c>
      <c r="J336" s="71" t="s">
        <v>2237</v>
      </c>
    </row>
    <row r="337" spans="1:10" x14ac:dyDescent="0.35">
      <c r="A337" s="71" t="s">
        <v>183</v>
      </c>
      <c r="B337" s="71" t="s">
        <v>2242</v>
      </c>
      <c r="C337" s="71" t="s">
        <v>2243</v>
      </c>
      <c r="D337" s="71" t="s">
        <v>2244</v>
      </c>
      <c r="E337" s="71" t="s">
        <v>2245</v>
      </c>
      <c r="F337" s="71" t="s">
        <v>2246</v>
      </c>
      <c r="G337" s="71" t="s">
        <v>2247</v>
      </c>
      <c r="H337" s="71" t="s">
        <v>520</v>
      </c>
      <c r="I337" s="71" t="s">
        <v>2248</v>
      </c>
      <c r="J337" s="71" t="s">
        <v>2237</v>
      </c>
    </row>
    <row r="338" spans="1:10" x14ac:dyDescent="0.35">
      <c r="A338" s="71" t="s">
        <v>183</v>
      </c>
      <c r="B338" s="71" t="s">
        <v>2249</v>
      </c>
      <c r="C338" s="71" t="s">
        <v>2250</v>
      </c>
      <c r="D338" s="71" t="s">
        <v>2251</v>
      </c>
      <c r="E338" s="71" t="s">
        <v>2252</v>
      </c>
      <c r="F338" s="71" t="s">
        <v>2253</v>
      </c>
      <c r="G338" s="71" t="s">
        <v>2247</v>
      </c>
      <c r="H338" s="71" t="s">
        <v>520</v>
      </c>
      <c r="I338" s="71" t="s">
        <v>2248</v>
      </c>
      <c r="J338" s="71" t="s">
        <v>2237</v>
      </c>
    </row>
    <row r="339" spans="1:10" x14ac:dyDescent="0.35">
      <c r="A339" s="71" t="s">
        <v>183</v>
      </c>
      <c r="B339" s="71" t="s">
        <v>2254</v>
      </c>
      <c r="C339" s="71" t="s">
        <v>2255</v>
      </c>
      <c r="D339" s="71" t="s">
        <v>2256</v>
      </c>
      <c r="E339" s="71" t="s">
        <v>2257</v>
      </c>
      <c r="F339" s="71" t="s">
        <v>2246</v>
      </c>
      <c r="G339" s="71" t="s">
        <v>2247</v>
      </c>
      <c r="H339" s="71" t="s">
        <v>520</v>
      </c>
      <c r="I339" s="71" t="s">
        <v>2248</v>
      </c>
      <c r="J339" s="71" t="s">
        <v>2237</v>
      </c>
    </row>
    <row r="340" spans="1:10" x14ac:dyDescent="0.35">
      <c r="A340" s="71" t="s">
        <v>183</v>
      </c>
      <c r="B340" s="71" t="s">
        <v>2258</v>
      </c>
      <c r="C340" s="71" t="s">
        <v>2259</v>
      </c>
      <c r="D340" s="71" t="s">
        <v>2256</v>
      </c>
      <c r="E340" s="71" t="s">
        <v>2257</v>
      </c>
      <c r="F340" s="71" t="s">
        <v>2246</v>
      </c>
      <c r="G340" s="71" t="s">
        <v>2247</v>
      </c>
      <c r="H340" s="71" t="s">
        <v>520</v>
      </c>
      <c r="I340" s="71" t="s">
        <v>2248</v>
      </c>
      <c r="J340" s="71" t="s">
        <v>2237</v>
      </c>
    </row>
    <row r="341" spans="1:10" x14ac:dyDescent="0.35">
      <c r="A341" s="71" t="s">
        <v>236</v>
      </c>
      <c r="B341" s="71" t="s">
        <v>2260</v>
      </c>
      <c r="C341" s="71" t="s">
        <v>2261</v>
      </c>
      <c r="D341" s="71" t="s">
        <v>2262</v>
      </c>
      <c r="E341" s="71" t="s">
        <v>2263</v>
      </c>
      <c r="F341" s="71" t="s">
        <v>2264</v>
      </c>
      <c r="G341" s="71" t="s">
        <v>2265</v>
      </c>
      <c r="H341" s="71" t="s">
        <v>520</v>
      </c>
      <c r="I341" s="71" t="s">
        <v>2266</v>
      </c>
      <c r="J341" s="71" t="s">
        <v>2267</v>
      </c>
    </row>
    <row r="342" spans="1:10" x14ac:dyDescent="0.35">
      <c r="A342" s="71" t="s">
        <v>236</v>
      </c>
      <c r="B342" s="71" t="s">
        <v>2268</v>
      </c>
      <c r="C342" s="71" t="s">
        <v>2269</v>
      </c>
      <c r="D342" s="71" t="s">
        <v>2270</v>
      </c>
      <c r="E342" s="71" t="s">
        <v>2271</v>
      </c>
      <c r="F342" s="71" t="s">
        <v>2272</v>
      </c>
      <c r="G342" s="71" t="s">
        <v>2265</v>
      </c>
      <c r="H342" s="71" t="s">
        <v>520</v>
      </c>
      <c r="I342" s="71" t="s">
        <v>2266</v>
      </c>
      <c r="J342" s="71" t="s">
        <v>2267</v>
      </c>
    </row>
    <row r="343" spans="1:10" x14ac:dyDescent="0.35">
      <c r="A343" s="71" t="s">
        <v>236</v>
      </c>
      <c r="B343" s="71" t="s">
        <v>2273</v>
      </c>
      <c r="C343" s="71" t="s">
        <v>2274</v>
      </c>
      <c r="D343" s="71" t="s">
        <v>2275</v>
      </c>
      <c r="E343" s="71" t="s">
        <v>2276</v>
      </c>
      <c r="F343" s="71" t="s">
        <v>2277</v>
      </c>
      <c r="G343" s="71" t="s">
        <v>2278</v>
      </c>
      <c r="H343" s="71" t="s">
        <v>520</v>
      </c>
      <c r="I343" s="71" t="s">
        <v>2279</v>
      </c>
      <c r="J343" s="71" t="s">
        <v>2267</v>
      </c>
    </row>
    <row r="344" spans="1:10" x14ac:dyDescent="0.35">
      <c r="A344" s="71" t="s">
        <v>236</v>
      </c>
      <c r="B344" s="71" t="s">
        <v>2280</v>
      </c>
      <c r="C344" s="71" t="s">
        <v>2281</v>
      </c>
      <c r="D344" s="71" t="s">
        <v>2282</v>
      </c>
      <c r="E344" s="71" t="s">
        <v>2283</v>
      </c>
      <c r="F344" s="71" t="s">
        <v>2284</v>
      </c>
      <c r="G344" s="71" t="s">
        <v>2285</v>
      </c>
      <c r="H344" s="71" t="s">
        <v>520</v>
      </c>
      <c r="I344" s="71" t="s">
        <v>2286</v>
      </c>
      <c r="J344" s="71" t="s">
        <v>2267</v>
      </c>
    </row>
    <row r="345" spans="1:10" x14ac:dyDescent="0.35">
      <c r="A345" s="71" t="s">
        <v>236</v>
      </c>
      <c r="B345" s="71" t="s">
        <v>2287</v>
      </c>
      <c r="C345" s="71" t="s">
        <v>2288</v>
      </c>
      <c r="D345" s="71" t="s">
        <v>2289</v>
      </c>
      <c r="E345" s="71" t="s">
        <v>2290</v>
      </c>
      <c r="F345" s="71" t="s">
        <v>2291</v>
      </c>
      <c r="G345" s="71" t="s">
        <v>2292</v>
      </c>
      <c r="H345" s="71" t="s">
        <v>520</v>
      </c>
      <c r="I345" s="71" t="s">
        <v>2293</v>
      </c>
      <c r="J345" s="71" t="s">
        <v>2267</v>
      </c>
    </row>
    <row r="346" spans="1:10" x14ac:dyDescent="0.35">
      <c r="A346" s="71" t="s">
        <v>236</v>
      </c>
      <c r="B346" s="71" t="s">
        <v>2294</v>
      </c>
      <c r="C346" s="71" t="s">
        <v>2295</v>
      </c>
      <c r="D346" s="71" t="s">
        <v>2296</v>
      </c>
      <c r="E346" s="71" t="s">
        <v>2297</v>
      </c>
      <c r="F346" s="71" t="s">
        <v>2298</v>
      </c>
      <c r="G346" s="71" t="s">
        <v>2292</v>
      </c>
      <c r="H346" s="71" t="s">
        <v>520</v>
      </c>
      <c r="I346" s="71" t="s">
        <v>2293</v>
      </c>
      <c r="J346" s="71" t="s">
        <v>2267</v>
      </c>
    </row>
    <row r="347" spans="1:10" x14ac:dyDescent="0.35">
      <c r="A347" s="71" t="s">
        <v>236</v>
      </c>
      <c r="B347" s="71" t="s">
        <v>2299</v>
      </c>
      <c r="C347" s="71" t="s">
        <v>2300</v>
      </c>
      <c r="D347" s="71" t="s">
        <v>2301</v>
      </c>
      <c r="E347" s="71" t="s">
        <v>2302</v>
      </c>
      <c r="F347" s="71" t="s">
        <v>2303</v>
      </c>
      <c r="G347" s="71" t="s">
        <v>2265</v>
      </c>
      <c r="H347" s="71" t="s">
        <v>520</v>
      </c>
      <c r="I347" s="71" t="s">
        <v>2266</v>
      </c>
      <c r="J347" s="71" t="s">
        <v>2267</v>
      </c>
    </row>
    <row r="348" spans="1:10" x14ac:dyDescent="0.35">
      <c r="A348" s="71" t="s">
        <v>236</v>
      </c>
      <c r="B348" s="71" t="s">
        <v>2304</v>
      </c>
      <c r="C348" s="71" t="s">
        <v>2305</v>
      </c>
      <c r="D348" s="71" t="s">
        <v>2306</v>
      </c>
      <c r="E348" s="71" t="s">
        <v>2307</v>
      </c>
      <c r="F348" s="71" t="s">
        <v>2308</v>
      </c>
      <c r="G348" s="71" t="s">
        <v>2265</v>
      </c>
      <c r="H348" s="71" t="s">
        <v>520</v>
      </c>
      <c r="I348" s="71" t="s">
        <v>2266</v>
      </c>
      <c r="J348" s="71" t="s">
        <v>2267</v>
      </c>
    </row>
    <row r="349" spans="1:10" x14ac:dyDescent="0.35">
      <c r="A349" s="71" t="s">
        <v>236</v>
      </c>
      <c r="B349" s="71" t="s">
        <v>2309</v>
      </c>
      <c r="C349" s="71" t="s">
        <v>2310</v>
      </c>
      <c r="D349" s="71" t="s">
        <v>2311</v>
      </c>
      <c r="E349" s="71" t="s">
        <v>2312</v>
      </c>
      <c r="F349" s="71" t="s">
        <v>2313</v>
      </c>
      <c r="G349" s="71" t="s">
        <v>2265</v>
      </c>
      <c r="H349" s="71" t="s">
        <v>520</v>
      </c>
      <c r="I349" s="71" t="s">
        <v>2266</v>
      </c>
      <c r="J349" s="71" t="s">
        <v>2267</v>
      </c>
    </row>
    <row r="350" spans="1:10" x14ac:dyDescent="0.35">
      <c r="A350" s="71" t="s">
        <v>236</v>
      </c>
      <c r="B350" s="71" t="s">
        <v>2314</v>
      </c>
      <c r="C350" s="71" t="s">
        <v>2315</v>
      </c>
      <c r="D350" s="71" t="s">
        <v>2316</v>
      </c>
      <c r="E350" s="71" t="s">
        <v>2317</v>
      </c>
      <c r="F350" s="71" t="s">
        <v>2318</v>
      </c>
      <c r="G350" s="71" t="s">
        <v>2319</v>
      </c>
      <c r="H350" s="71" t="s">
        <v>520</v>
      </c>
      <c r="I350" s="71" t="s">
        <v>2320</v>
      </c>
      <c r="J350" s="71" t="s">
        <v>2267</v>
      </c>
    </row>
    <row r="351" spans="1:10" x14ac:dyDescent="0.35">
      <c r="A351" s="71" t="s">
        <v>236</v>
      </c>
      <c r="B351" s="71" t="s">
        <v>2321</v>
      </c>
      <c r="C351" s="71" t="s">
        <v>2186</v>
      </c>
      <c r="D351" s="71" t="s">
        <v>2322</v>
      </c>
      <c r="E351" s="71" t="s">
        <v>2323</v>
      </c>
      <c r="F351" s="71" t="s">
        <v>2324</v>
      </c>
      <c r="G351" s="71" t="s">
        <v>2265</v>
      </c>
      <c r="H351" s="71" t="s">
        <v>520</v>
      </c>
      <c r="I351" s="71" t="s">
        <v>2266</v>
      </c>
      <c r="J351" s="71" t="s">
        <v>2267</v>
      </c>
    </row>
    <row r="352" spans="1:10" x14ac:dyDescent="0.35">
      <c r="A352" s="71" t="s">
        <v>236</v>
      </c>
      <c r="B352" s="71" t="s">
        <v>2325</v>
      </c>
      <c r="C352" s="71" t="s">
        <v>2326</v>
      </c>
      <c r="D352" s="71" t="s">
        <v>2327</v>
      </c>
      <c r="E352" s="71" t="s">
        <v>2328</v>
      </c>
      <c r="F352" s="71" t="s">
        <v>2329</v>
      </c>
      <c r="G352" s="71" t="s">
        <v>2265</v>
      </c>
      <c r="H352" s="71" t="s">
        <v>520</v>
      </c>
      <c r="I352" s="71" t="s">
        <v>2266</v>
      </c>
      <c r="J352" s="71" t="s">
        <v>2267</v>
      </c>
    </row>
    <row r="353" spans="1:10" x14ac:dyDescent="0.35">
      <c r="A353" s="71" t="s">
        <v>236</v>
      </c>
      <c r="B353" s="71" t="s">
        <v>2330</v>
      </c>
      <c r="C353" s="71" t="s">
        <v>2331</v>
      </c>
      <c r="D353" s="71" t="s">
        <v>2332</v>
      </c>
      <c r="E353" s="71" t="s">
        <v>2333</v>
      </c>
      <c r="F353" s="71" t="s">
        <v>2334</v>
      </c>
      <c r="G353" s="71" t="s">
        <v>2335</v>
      </c>
      <c r="H353" s="71" t="s">
        <v>520</v>
      </c>
      <c r="I353" s="71" t="s">
        <v>2336</v>
      </c>
      <c r="J353" s="71" t="s">
        <v>2267</v>
      </c>
    </row>
    <row r="354" spans="1:10" x14ac:dyDescent="0.35">
      <c r="A354" s="71" t="s">
        <v>236</v>
      </c>
      <c r="B354" s="71" t="s">
        <v>2337</v>
      </c>
      <c r="C354" s="71" t="s">
        <v>2338</v>
      </c>
      <c r="D354" s="71" t="s">
        <v>2339</v>
      </c>
      <c r="E354" s="71" t="s">
        <v>2340</v>
      </c>
      <c r="F354" s="71" t="s">
        <v>2341</v>
      </c>
      <c r="G354" s="71" t="s">
        <v>2265</v>
      </c>
      <c r="H354" s="71" t="s">
        <v>520</v>
      </c>
      <c r="I354" s="71" t="s">
        <v>2266</v>
      </c>
      <c r="J354" s="71" t="s">
        <v>2267</v>
      </c>
    </row>
    <row r="355" spans="1:10" x14ac:dyDescent="0.35">
      <c r="A355" s="71" t="s">
        <v>236</v>
      </c>
      <c r="B355" s="71" t="s">
        <v>2342</v>
      </c>
      <c r="C355" s="71" t="s">
        <v>903</v>
      </c>
      <c r="D355" s="71" t="s">
        <v>2343</v>
      </c>
      <c r="E355" s="71" t="s">
        <v>2344</v>
      </c>
      <c r="F355" s="71" t="s">
        <v>2345</v>
      </c>
      <c r="G355" s="71" t="s">
        <v>2335</v>
      </c>
      <c r="H355" s="71" t="s">
        <v>520</v>
      </c>
      <c r="I355" s="71" t="s">
        <v>2336</v>
      </c>
      <c r="J355" s="71" t="s">
        <v>2267</v>
      </c>
    </row>
    <row r="356" spans="1:10" x14ac:dyDescent="0.35">
      <c r="A356" s="71" t="s">
        <v>236</v>
      </c>
      <c r="B356" s="71" t="s">
        <v>2346</v>
      </c>
      <c r="C356" s="71" t="s">
        <v>2347</v>
      </c>
      <c r="D356" s="71" t="s">
        <v>2348</v>
      </c>
      <c r="E356" s="71" t="s">
        <v>2349</v>
      </c>
      <c r="F356" s="71" t="s">
        <v>2298</v>
      </c>
      <c r="G356" s="71" t="s">
        <v>2292</v>
      </c>
      <c r="H356" s="71" t="s">
        <v>520</v>
      </c>
      <c r="I356" s="71" t="s">
        <v>2293</v>
      </c>
      <c r="J356" s="71" t="s">
        <v>2267</v>
      </c>
    </row>
    <row r="357" spans="1:10" x14ac:dyDescent="0.35">
      <c r="A357" s="71" t="s">
        <v>236</v>
      </c>
      <c r="B357" s="71" t="s">
        <v>2350</v>
      </c>
      <c r="C357" s="71" t="s">
        <v>2351</v>
      </c>
      <c r="D357" s="71" t="s">
        <v>2352</v>
      </c>
      <c r="E357" s="71" t="s">
        <v>2353</v>
      </c>
      <c r="F357" s="71" t="s">
        <v>2354</v>
      </c>
      <c r="G357" s="71" t="s">
        <v>2355</v>
      </c>
      <c r="H357" s="71" t="s">
        <v>520</v>
      </c>
      <c r="I357" s="71" t="s">
        <v>2356</v>
      </c>
      <c r="J357" s="71" t="s">
        <v>2267</v>
      </c>
    </row>
    <row r="358" spans="1:10" x14ac:dyDescent="0.35">
      <c r="A358" s="71" t="s">
        <v>236</v>
      </c>
      <c r="B358" s="71" t="s">
        <v>2357</v>
      </c>
      <c r="C358" s="71" t="s">
        <v>2358</v>
      </c>
      <c r="D358" s="71" t="s">
        <v>2359</v>
      </c>
      <c r="E358" s="71" t="s">
        <v>2360</v>
      </c>
      <c r="F358" s="71" t="s">
        <v>2361</v>
      </c>
      <c r="G358" s="71" t="s">
        <v>2265</v>
      </c>
      <c r="H358" s="71" t="s">
        <v>520</v>
      </c>
      <c r="I358" s="71" t="s">
        <v>2266</v>
      </c>
      <c r="J358" s="71" t="s">
        <v>2267</v>
      </c>
    </row>
    <row r="359" spans="1:10" x14ac:dyDescent="0.35">
      <c r="A359" s="71" t="s">
        <v>236</v>
      </c>
      <c r="B359" s="71" t="s">
        <v>2362</v>
      </c>
      <c r="C359" s="71" t="s">
        <v>2363</v>
      </c>
      <c r="D359" s="71" t="s">
        <v>2332</v>
      </c>
      <c r="E359" s="71" t="s">
        <v>2333</v>
      </c>
      <c r="F359" s="71" t="s">
        <v>2364</v>
      </c>
      <c r="G359" s="71" t="s">
        <v>2335</v>
      </c>
      <c r="H359" s="71" t="s">
        <v>520</v>
      </c>
      <c r="I359" s="71" t="s">
        <v>2336</v>
      </c>
      <c r="J359" s="71" t="s">
        <v>2267</v>
      </c>
    </row>
    <row r="360" spans="1:10" x14ac:dyDescent="0.35">
      <c r="A360" s="71" t="s">
        <v>236</v>
      </c>
      <c r="B360" s="71" t="s">
        <v>2365</v>
      </c>
      <c r="C360" s="71" t="s">
        <v>2366</v>
      </c>
      <c r="D360" s="71" t="s">
        <v>2367</v>
      </c>
      <c r="E360" s="71" t="s">
        <v>2368</v>
      </c>
      <c r="F360" s="71" t="s">
        <v>2369</v>
      </c>
      <c r="G360" s="71" t="s">
        <v>2319</v>
      </c>
      <c r="H360" s="71" t="s">
        <v>520</v>
      </c>
      <c r="I360" s="71" t="s">
        <v>2320</v>
      </c>
      <c r="J360" s="71" t="s">
        <v>2267</v>
      </c>
    </row>
    <row r="361" spans="1:10" x14ac:dyDescent="0.35">
      <c r="A361" s="71" t="s">
        <v>236</v>
      </c>
      <c r="B361" s="71" t="s">
        <v>2370</v>
      </c>
      <c r="C361" s="71" t="s">
        <v>2371</v>
      </c>
      <c r="D361" s="71" t="s">
        <v>2372</v>
      </c>
      <c r="E361" s="71" t="s">
        <v>2373</v>
      </c>
      <c r="F361" s="71" t="s">
        <v>2374</v>
      </c>
      <c r="G361" s="71" t="s">
        <v>2375</v>
      </c>
      <c r="H361" s="71" t="s">
        <v>520</v>
      </c>
      <c r="I361" s="71" t="s">
        <v>2376</v>
      </c>
      <c r="J361" s="71" t="s">
        <v>2267</v>
      </c>
    </row>
    <row r="362" spans="1:10" x14ac:dyDescent="0.35">
      <c r="A362" s="71" t="s">
        <v>236</v>
      </c>
      <c r="B362" s="71" t="s">
        <v>2377</v>
      </c>
      <c r="C362" s="71" t="s">
        <v>2378</v>
      </c>
      <c r="D362" s="71" t="s">
        <v>2379</v>
      </c>
      <c r="E362" s="71" t="s">
        <v>2380</v>
      </c>
      <c r="F362" s="71" t="s">
        <v>2381</v>
      </c>
      <c r="G362" s="71" t="s">
        <v>2375</v>
      </c>
      <c r="H362" s="71" t="s">
        <v>520</v>
      </c>
      <c r="I362" s="71" t="s">
        <v>2376</v>
      </c>
      <c r="J362" s="71" t="s">
        <v>2267</v>
      </c>
    </row>
    <row r="363" spans="1:10" x14ac:dyDescent="0.35">
      <c r="A363" s="71" t="s">
        <v>236</v>
      </c>
      <c r="B363" s="71" t="s">
        <v>2382</v>
      </c>
      <c r="C363" s="71" t="s">
        <v>2383</v>
      </c>
      <c r="D363" s="71" t="s">
        <v>2384</v>
      </c>
      <c r="E363" s="71" t="s">
        <v>2385</v>
      </c>
      <c r="F363" s="71" t="s">
        <v>2386</v>
      </c>
      <c r="G363" s="71" t="s">
        <v>2265</v>
      </c>
      <c r="H363" s="71" t="s">
        <v>520</v>
      </c>
      <c r="I363" s="71" t="s">
        <v>2266</v>
      </c>
      <c r="J363" s="71" t="s">
        <v>2267</v>
      </c>
    </row>
    <row r="364" spans="1:10" x14ac:dyDescent="0.35">
      <c r="A364" s="71" t="s">
        <v>236</v>
      </c>
      <c r="B364" s="71" t="s">
        <v>2387</v>
      </c>
      <c r="C364" s="71" t="s">
        <v>2388</v>
      </c>
      <c r="D364" s="71" t="s">
        <v>2389</v>
      </c>
      <c r="E364" s="71" t="s">
        <v>2390</v>
      </c>
      <c r="F364" s="71" t="s">
        <v>2391</v>
      </c>
      <c r="G364" s="71" t="s">
        <v>2392</v>
      </c>
      <c r="H364" s="71" t="s">
        <v>520</v>
      </c>
      <c r="I364" s="71" t="s">
        <v>2393</v>
      </c>
      <c r="J364" s="71" t="s">
        <v>2267</v>
      </c>
    </row>
    <row r="365" spans="1:10" x14ac:dyDescent="0.35">
      <c r="A365" s="71" t="s">
        <v>236</v>
      </c>
      <c r="B365" s="71" t="s">
        <v>2394</v>
      </c>
      <c r="C365" s="71" t="s">
        <v>2395</v>
      </c>
      <c r="D365" s="71" t="s">
        <v>2396</v>
      </c>
      <c r="E365" s="71" t="s">
        <v>2397</v>
      </c>
      <c r="F365" s="71" t="s">
        <v>2398</v>
      </c>
      <c r="G365" s="71" t="s">
        <v>2265</v>
      </c>
      <c r="H365" s="71" t="s">
        <v>520</v>
      </c>
      <c r="I365" s="71" t="s">
        <v>2266</v>
      </c>
      <c r="J365" s="71" t="s">
        <v>2267</v>
      </c>
    </row>
    <row r="366" spans="1:10" x14ac:dyDescent="0.35">
      <c r="A366" s="71" t="s">
        <v>236</v>
      </c>
      <c r="B366" s="71" t="s">
        <v>2399</v>
      </c>
      <c r="C366" s="71" t="s">
        <v>2400</v>
      </c>
      <c r="D366" s="71" t="s">
        <v>2401</v>
      </c>
      <c r="E366" s="71" t="s">
        <v>2402</v>
      </c>
      <c r="F366" s="71" t="s">
        <v>2403</v>
      </c>
      <c r="G366" s="71" t="s">
        <v>2392</v>
      </c>
      <c r="H366" s="71" t="s">
        <v>520</v>
      </c>
      <c r="I366" s="71" t="s">
        <v>2393</v>
      </c>
      <c r="J366" s="71" t="s">
        <v>2267</v>
      </c>
    </row>
    <row r="367" spans="1:10" x14ac:dyDescent="0.35">
      <c r="A367" s="71" t="s">
        <v>236</v>
      </c>
      <c r="B367" s="71" t="s">
        <v>2404</v>
      </c>
      <c r="C367" s="71" t="s">
        <v>2405</v>
      </c>
      <c r="D367" s="71" t="s">
        <v>2406</v>
      </c>
      <c r="E367" s="71" t="s">
        <v>2407</v>
      </c>
      <c r="F367" s="71" t="s">
        <v>2408</v>
      </c>
      <c r="G367" s="71" t="s">
        <v>2409</v>
      </c>
      <c r="H367" s="71" t="s">
        <v>520</v>
      </c>
      <c r="I367" s="71" t="s">
        <v>2410</v>
      </c>
      <c r="J367" s="71" t="s">
        <v>2267</v>
      </c>
    </row>
    <row r="368" spans="1:10" x14ac:dyDescent="0.35">
      <c r="A368" s="71" t="s">
        <v>236</v>
      </c>
      <c r="B368" s="71" t="s">
        <v>2411</v>
      </c>
      <c r="C368" s="71" t="s">
        <v>2412</v>
      </c>
      <c r="D368" s="71" t="s">
        <v>2413</v>
      </c>
      <c r="E368" s="71" t="s">
        <v>2414</v>
      </c>
      <c r="F368" s="71" t="s">
        <v>2415</v>
      </c>
      <c r="G368" s="71" t="s">
        <v>2392</v>
      </c>
      <c r="H368" s="71" t="s">
        <v>520</v>
      </c>
      <c r="I368" s="71" t="s">
        <v>2393</v>
      </c>
      <c r="J368" s="71" t="s">
        <v>2267</v>
      </c>
    </row>
    <row r="369" spans="1:10" x14ac:dyDescent="0.35">
      <c r="A369" s="71" t="s">
        <v>236</v>
      </c>
      <c r="B369" s="71" t="s">
        <v>2416</v>
      </c>
      <c r="C369" s="71" t="s">
        <v>2417</v>
      </c>
      <c r="D369" s="71" t="s">
        <v>2418</v>
      </c>
      <c r="E369" s="71" t="s">
        <v>2419</v>
      </c>
      <c r="F369" s="71" t="s">
        <v>2420</v>
      </c>
      <c r="G369" s="71" t="s">
        <v>2319</v>
      </c>
      <c r="H369" s="71" t="s">
        <v>520</v>
      </c>
      <c r="I369" s="71" t="s">
        <v>2320</v>
      </c>
      <c r="J369" s="71" t="s">
        <v>2267</v>
      </c>
    </row>
    <row r="370" spans="1:10" x14ac:dyDescent="0.35">
      <c r="A370" s="71" t="s">
        <v>236</v>
      </c>
      <c r="B370" s="71" t="s">
        <v>2421</v>
      </c>
      <c r="C370" s="71" t="s">
        <v>2422</v>
      </c>
      <c r="D370" s="71" t="s">
        <v>2423</v>
      </c>
      <c r="E370" s="71" t="s">
        <v>2424</v>
      </c>
      <c r="F370" s="71" t="s">
        <v>2425</v>
      </c>
      <c r="G370" s="71" t="s">
        <v>2265</v>
      </c>
      <c r="H370" s="71" t="s">
        <v>520</v>
      </c>
      <c r="I370" s="71" t="s">
        <v>2266</v>
      </c>
      <c r="J370" s="71" t="s">
        <v>2267</v>
      </c>
    </row>
    <row r="371" spans="1:10" x14ac:dyDescent="0.35">
      <c r="A371" s="71" t="s">
        <v>236</v>
      </c>
      <c r="B371" s="71" t="s">
        <v>2426</v>
      </c>
      <c r="C371" s="71" t="s">
        <v>1389</v>
      </c>
      <c r="D371" s="71" t="s">
        <v>2427</v>
      </c>
      <c r="E371" s="71" t="s">
        <v>2428</v>
      </c>
      <c r="F371" s="71" t="s">
        <v>2429</v>
      </c>
      <c r="G371" s="71" t="s">
        <v>2265</v>
      </c>
      <c r="H371" s="71" t="s">
        <v>520</v>
      </c>
      <c r="I371" s="71" t="s">
        <v>2266</v>
      </c>
      <c r="J371" s="71" t="s">
        <v>2267</v>
      </c>
    </row>
    <row r="372" spans="1:10" x14ac:dyDescent="0.35">
      <c r="A372" s="71" t="s">
        <v>236</v>
      </c>
      <c r="B372" s="71" t="s">
        <v>2430</v>
      </c>
      <c r="C372" s="71" t="s">
        <v>2431</v>
      </c>
      <c r="D372" s="71" t="s">
        <v>2432</v>
      </c>
      <c r="E372" s="71" t="s">
        <v>2433</v>
      </c>
      <c r="F372" s="71" t="s">
        <v>2434</v>
      </c>
      <c r="G372" s="71" t="s">
        <v>2265</v>
      </c>
      <c r="H372" s="71" t="s">
        <v>520</v>
      </c>
      <c r="I372" s="71" t="s">
        <v>2266</v>
      </c>
      <c r="J372" s="71" t="s">
        <v>2267</v>
      </c>
    </row>
    <row r="373" spans="1:10" x14ac:dyDescent="0.35">
      <c r="A373" s="71" t="s">
        <v>207</v>
      </c>
      <c r="B373" s="71" t="s">
        <v>2435</v>
      </c>
      <c r="C373" s="71" t="s">
        <v>2436</v>
      </c>
      <c r="D373" s="71" t="s">
        <v>2437</v>
      </c>
      <c r="E373" s="71" t="s">
        <v>2438</v>
      </c>
      <c r="F373" s="71" t="s">
        <v>2439</v>
      </c>
      <c r="G373" s="71" t="s">
        <v>2440</v>
      </c>
      <c r="H373" s="71" t="s">
        <v>520</v>
      </c>
      <c r="I373" s="71" t="s">
        <v>2441</v>
      </c>
      <c r="J373" s="71" t="s">
        <v>2442</v>
      </c>
    </row>
    <row r="374" spans="1:10" x14ac:dyDescent="0.35">
      <c r="A374" s="71" t="s">
        <v>207</v>
      </c>
      <c r="B374" s="71" t="s">
        <v>2443</v>
      </c>
      <c r="C374" s="71" t="s">
        <v>2444</v>
      </c>
      <c r="D374" s="71" t="s">
        <v>2445</v>
      </c>
      <c r="E374" s="71" t="s">
        <v>2446</v>
      </c>
      <c r="F374" s="71" t="s">
        <v>1845</v>
      </c>
      <c r="G374" s="71" t="s">
        <v>2447</v>
      </c>
      <c r="H374" s="71" t="s">
        <v>520</v>
      </c>
      <c r="I374" s="71" t="s">
        <v>2448</v>
      </c>
      <c r="J374" s="71" t="s">
        <v>2442</v>
      </c>
    </row>
    <row r="375" spans="1:10" x14ac:dyDescent="0.35">
      <c r="A375" s="71" t="s">
        <v>207</v>
      </c>
      <c r="B375" s="71" t="s">
        <v>2449</v>
      </c>
      <c r="C375" s="71" t="s">
        <v>2450</v>
      </c>
      <c r="D375" s="71" t="s">
        <v>2451</v>
      </c>
      <c r="E375" s="71" t="s">
        <v>2452</v>
      </c>
      <c r="F375" s="71" t="s">
        <v>2453</v>
      </c>
      <c r="G375" s="71" t="s">
        <v>2440</v>
      </c>
      <c r="H375" s="71" t="s">
        <v>520</v>
      </c>
      <c r="I375" s="71" t="s">
        <v>2441</v>
      </c>
      <c r="J375" s="71" t="s">
        <v>2442</v>
      </c>
    </row>
    <row r="376" spans="1:10" x14ac:dyDescent="0.35">
      <c r="A376" s="71" t="s">
        <v>207</v>
      </c>
      <c r="B376" s="71" t="s">
        <v>2454</v>
      </c>
      <c r="C376" s="71" t="s">
        <v>2455</v>
      </c>
      <c r="D376" s="71" t="s">
        <v>2456</v>
      </c>
      <c r="E376" s="71" t="s">
        <v>2457</v>
      </c>
      <c r="F376" s="71" t="s">
        <v>2458</v>
      </c>
      <c r="G376" s="71" t="s">
        <v>2440</v>
      </c>
      <c r="H376" s="71" t="s">
        <v>520</v>
      </c>
      <c r="I376" s="71" t="s">
        <v>2441</v>
      </c>
      <c r="J376" s="71" t="s">
        <v>2442</v>
      </c>
    </row>
    <row r="377" spans="1:10" x14ac:dyDescent="0.35">
      <c r="A377" s="71" t="s">
        <v>207</v>
      </c>
      <c r="B377" s="71" t="s">
        <v>2459</v>
      </c>
      <c r="C377" s="71" t="s">
        <v>2460</v>
      </c>
      <c r="D377" s="71" t="s">
        <v>2456</v>
      </c>
      <c r="E377" s="71" t="s">
        <v>2457</v>
      </c>
      <c r="F377" s="71" t="s">
        <v>2453</v>
      </c>
      <c r="G377" s="71" t="s">
        <v>2440</v>
      </c>
      <c r="H377" s="71" t="s">
        <v>520</v>
      </c>
      <c r="I377" s="71" t="s">
        <v>2441</v>
      </c>
      <c r="J377" s="71" t="s">
        <v>2442</v>
      </c>
    </row>
    <row r="378" spans="1:10" x14ac:dyDescent="0.35">
      <c r="A378" s="71" t="s">
        <v>224</v>
      </c>
      <c r="B378" s="71" t="s">
        <v>2461</v>
      </c>
      <c r="C378" s="71" t="s">
        <v>2462</v>
      </c>
      <c r="D378" s="71" t="s">
        <v>2463</v>
      </c>
      <c r="E378" s="71" t="s">
        <v>2464</v>
      </c>
      <c r="F378" s="71" t="s">
        <v>2465</v>
      </c>
      <c r="G378" s="71" t="s">
        <v>2466</v>
      </c>
      <c r="H378" s="71" t="s">
        <v>520</v>
      </c>
      <c r="I378" s="71" t="s">
        <v>2467</v>
      </c>
      <c r="J378" s="71" t="s">
        <v>2468</v>
      </c>
    </row>
    <row r="379" spans="1:10" x14ac:dyDescent="0.35">
      <c r="A379" s="71" t="s">
        <v>224</v>
      </c>
      <c r="B379" s="71" t="s">
        <v>2469</v>
      </c>
      <c r="C379" s="71" t="s">
        <v>2470</v>
      </c>
      <c r="D379" s="71" t="s">
        <v>2471</v>
      </c>
      <c r="E379" s="71" t="s">
        <v>2472</v>
      </c>
      <c r="F379" s="71" t="s">
        <v>2473</v>
      </c>
      <c r="G379" s="71" t="s">
        <v>2466</v>
      </c>
      <c r="H379" s="71" t="s">
        <v>520</v>
      </c>
      <c r="I379" s="71" t="s">
        <v>2467</v>
      </c>
      <c r="J379" s="71" t="s">
        <v>2468</v>
      </c>
    </row>
    <row r="380" spans="1:10" x14ac:dyDescent="0.35">
      <c r="A380" s="71" t="s">
        <v>224</v>
      </c>
      <c r="B380" s="71" t="s">
        <v>2474</v>
      </c>
      <c r="C380" s="71" t="s">
        <v>2475</v>
      </c>
      <c r="D380" s="71" t="s">
        <v>2476</v>
      </c>
      <c r="E380" s="71" t="s">
        <v>2477</v>
      </c>
      <c r="F380" s="71" t="s">
        <v>2478</v>
      </c>
      <c r="G380" s="71" t="s">
        <v>2466</v>
      </c>
      <c r="H380" s="71" t="s">
        <v>520</v>
      </c>
      <c r="I380" s="71" t="s">
        <v>2467</v>
      </c>
      <c r="J380" s="71" t="s">
        <v>2468</v>
      </c>
    </row>
    <row r="381" spans="1:10" x14ac:dyDescent="0.35">
      <c r="A381" s="71" t="s">
        <v>195</v>
      </c>
      <c r="B381" s="71" t="s">
        <v>2479</v>
      </c>
      <c r="C381" s="71" t="s">
        <v>2480</v>
      </c>
      <c r="D381" s="71" t="s">
        <v>2481</v>
      </c>
      <c r="E381" s="71" t="s">
        <v>2482</v>
      </c>
      <c r="F381" s="71" t="s">
        <v>2483</v>
      </c>
      <c r="G381" s="71" t="s">
        <v>2484</v>
      </c>
      <c r="H381" s="71" t="s">
        <v>520</v>
      </c>
      <c r="I381" s="71" t="s">
        <v>2485</v>
      </c>
      <c r="J381" s="71" t="s">
        <v>2468</v>
      </c>
    </row>
    <row r="382" spans="1:10" x14ac:dyDescent="0.35">
      <c r="A382" s="71" t="s">
        <v>195</v>
      </c>
      <c r="B382" s="71" t="s">
        <v>2486</v>
      </c>
      <c r="C382" s="71" t="s">
        <v>2487</v>
      </c>
      <c r="D382" s="71" t="s">
        <v>2481</v>
      </c>
      <c r="E382" s="71" t="s">
        <v>2482</v>
      </c>
      <c r="F382" s="71" t="s">
        <v>2483</v>
      </c>
      <c r="G382" s="71" t="s">
        <v>2484</v>
      </c>
      <c r="H382" s="71" t="s">
        <v>520</v>
      </c>
      <c r="I382" s="71" t="s">
        <v>2485</v>
      </c>
      <c r="J382" s="71" t="s">
        <v>2468</v>
      </c>
    </row>
    <row r="383" spans="1:10" x14ac:dyDescent="0.35">
      <c r="A383" s="71" t="s">
        <v>195</v>
      </c>
      <c r="B383" s="71" t="s">
        <v>2488</v>
      </c>
      <c r="C383" s="71" t="s">
        <v>2489</v>
      </c>
      <c r="D383" s="71" t="s">
        <v>2481</v>
      </c>
      <c r="E383" s="71" t="s">
        <v>2482</v>
      </c>
      <c r="F383" s="71" t="s">
        <v>2483</v>
      </c>
      <c r="G383" s="71" t="s">
        <v>2484</v>
      </c>
      <c r="H383" s="71" t="s">
        <v>520</v>
      </c>
      <c r="I383" s="71" t="s">
        <v>2485</v>
      </c>
      <c r="J383" s="71" t="s">
        <v>2468</v>
      </c>
    </row>
    <row r="384" spans="1:10" x14ac:dyDescent="0.35">
      <c r="A384" s="71" t="s">
        <v>199</v>
      </c>
      <c r="B384" s="71" t="s">
        <v>2490</v>
      </c>
      <c r="C384" s="71" t="s">
        <v>2491</v>
      </c>
      <c r="D384" s="71" t="s">
        <v>2492</v>
      </c>
      <c r="E384" s="71" t="s">
        <v>2493</v>
      </c>
      <c r="F384" s="71" t="s">
        <v>2494</v>
      </c>
      <c r="G384" s="71" t="s">
        <v>2495</v>
      </c>
      <c r="H384" s="71" t="s">
        <v>520</v>
      </c>
      <c r="I384" s="71" t="s">
        <v>2496</v>
      </c>
      <c r="J384" s="71" t="s">
        <v>2468</v>
      </c>
    </row>
    <row r="385" spans="1:10" x14ac:dyDescent="0.35">
      <c r="A385" s="71" t="s">
        <v>199</v>
      </c>
      <c r="B385" s="71" t="s">
        <v>2497</v>
      </c>
      <c r="C385" s="71" t="s">
        <v>2498</v>
      </c>
      <c r="D385" s="71" t="s">
        <v>2492</v>
      </c>
      <c r="E385" s="71" t="s">
        <v>2493</v>
      </c>
      <c r="F385" s="71" t="s">
        <v>2494</v>
      </c>
      <c r="G385" s="71" t="s">
        <v>2495</v>
      </c>
      <c r="H385" s="71" t="s">
        <v>520</v>
      </c>
      <c r="I385" s="71" t="s">
        <v>2496</v>
      </c>
      <c r="J385" s="71" t="s">
        <v>2468</v>
      </c>
    </row>
    <row r="386" spans="1:10" x14ac:dyDescent="0.35">
      <c r="A386" s="71" t="s">
        <v>199</v>
      </c>
      <c r="B386" s="71" t="s">
        <v>2499</v>
      </c>
      <c r="C386" s="71" t="s">
        <v>2500</v>
      </c>
      <c r="D386" s="71" t="s">
        <v>2492</v>
      </c>
      <c r="E386" s="71" t="s">
        <v>2493</v>
      </c>
      <c r="F386" s="71" t="s">
        <v>2494</v>
      </c>
      <c r="G386" s="71" t="s">
        <v>2495</v>
      </c>
      <c r="H386" s="71" t="s">
        <v>520</v>
      </c>
      <c r="I386" s="71" t="s">
        <v>2496</v>
      </c>
      <c r="J386" s="71" t="s">
        <v>2468</v>
      </c>
    </row>
    <row r="387" spans="1:10" x14ac:dyDescent="0.35">
      <c r="A387" s="71" t="s">
        <v>213</v>
      </c>
      <c r="B387" s="71" t="s">
        <v>2501</v>
      </c>
      <c r="C387" s="71" t="s">
        <v>2502</v>
      </c>
      <c r="D387" s="71" t="s">
        <v>2503</v>
      </c>
      <c r="E387" s="71" t="s">
        <v>2504</v>
      </c>
      <c r="F387" s="71" t="s">
        <v>2505</v>
      </c>
      <c r="G387" s="71" t="s">
        <v>2506</v>
      </c>
      <c r="H387" s="71" t="s">
        <v>520</v>
      </c>
      <c r="I387" s="71" t="s">
        <v>2507</v>
      </c>
      <c r="J387" s="71" t="s">
        <v>2508</v>
      </c>
    </row>
    <row r="388" spans="1:10" x14ac:dyDescent="0.35">
      <c r="A388" s="71" t="s">
        <v>213</v>
      </c>
      <c r="B388" s="71" t="s">
        <v>2509</v>
      </c>
      <c r="C388" s="71" t="s">
        <v>2510</v>
      </c>
      <c r="D388" s="71" t="s">
        <v>2511</v>
      </c>
      <c r="E388" s="71" t="s">
        <v>2512</v>
      </c>
      <c r="F388" s="71" t="s">
        <v>2513</v>
      </c>
      <c r="G388" s="71" t="s">
        <v>2506</v>
      </c>
      <c r="H388" s="71" t="s">
        <v>520</v>
      </c>
      <c r="I388" s="71" t="s">
        <v>2507</v>
      </c>
      <c r="J388" s="71" t="s">
        <v>2508</v>
      </c>
    </row>
    <row r="389" spans="1:10" x14ac:dyDescent="0.35">
      <c r="A389" s="71" t="s">
        <v>213</v>
      </c>
      <c r="B389" s="71" t="s">
        <v>2514</v>
      </c>
      <c r="C389" s="71" t="s">
        <v>2515</v>
      </c>
      <c r="D389" s="71" t="s">
        <v>2516</v>
      </c>
      <c r="E389" s="71" t="s">
        <v>2517</v>
      </c>
      <c r="F389" s="71" t="s">
        <v>2518</v>
      </c>
      <c r="G389" s="71" t="s">
        <v>2506</v>
      </c>
      <c r="H389" s="71" t="s">
        <v>520</v>
      </c>
      <c r="I389" s="71" t="s">
        <v>2507</v>
      </c>
      <c r="J389" s="71" t="s">
        <v>2508</v>
      </c>
    </row>
    <row r="390" spans="1:10" x14ac:dyDescent="0.35">
      <c r="A390" s="71" t="s">
        <v>213</v>
      </c>
      <c r="B390" s="71" t="s">
        <v>2519</v>
      </c>
      <c r="C390" s="71" t="s">
        <v>2520</v>
      </c>
      <c r="D390" s="71" t="s">
        <v>2521</v>
      </c>
      <c r="E390" s="71" t="s">
        <v>2522</v>
      </c>
      <c r="F390" s="71" t="s">
        <v>2523</v>
      </c>
      <c r="G390" s="71" t="s">
        <v>2506</v>
      </c>
      <c r="H390" s="71" t="s">
        <v>520</v>
      </c>
      <c r="I390" s="71" t="s">
        <v>2507</v>
      </c>
      <c r="J390" s="71" t="s">
        <v>2508</v>
      </c>
    </row>
    <row r="391" spans="1:10" x14ac:dyDescent="0.35">
      <c r="A391" s="71" t="s">
        <v>213</v>
      </c>
      <c r="B391" s="71" t="s">
        <v>2524</v>
      </c>
      <c r="C391" s="71" t="s">
        <v>2525</v>
      </c>
      <c r="D391" s="71" t="s">
        <v>2526</v>
      </c>
      <c r="E391" s="71" t="s">
        <v>2527</v>
      </c>
      <c r="F391" s="71" t="s">
        <v>2528</v>
      </c>
      <c r="G391" s="71" t="s">
        <v>2506</v>
      </c>
      <c r="H391" s="71" t="s">
        <v>520</v>
      </c>
      <c r="I391" s="71" t="s">
        <v>2507</v>
      </c>
      <c r="J391" s="71" t="s">
        <v>2508</v>
      </c>
    </row>
    <row r="392" spans="1:10" x14ac:dyDescent="0.35">
      <c r="A392" s="71" t="s">
        <v>213</v>
      </c>
      <c r="B392" s="71" t="s">
        <v>2529</v>
      </c>
      <c r="C392" s="71" t="s">
        <v>2530</v>
      </c>
      <c r="D392" s="71" t="s">
        <v>2531</v>
      </c>
      <c r="E392" s="71" t="s">
        <v>2532</v>
      </c>
      <c r="F392" s="71" t="s">
        <v>2533</v>
      </c>
      <c r="G392" s="71" t="s">
        <v>2506</v>
      </c>
      <c r="H392" s="71" t="s">
        <v>520</v>
      </c>
      <c r="I392" s="71" t="s">
        <v>2507</v>
      </c>
      <c r="J392" s="71" t="s">
        <v>2508</v>
      </c>
    </row>
    <row r="393" spans="1:10" x14ac:dyDescent="0.35">
      <c r="A393" s="71" t="s">
        <v>189</v>
      </c>
      <c r="B393" s="71" t="s">
        <v>2534</v>
      </c>
      <c r="C393" s="71" t="s">
        <v>2535</v>
      </c>
      <c r="D393" s="71" t="s">
        <v>2536</v>
      </c>
      <c r="E393" s="71" t="s">
        <v>2537</v>
      </c>
      <c r="F393" s="71" t="s">
        <v>2538</v>
      </c>
      <c r="G393" s="71" t="s">
        <v>2539</v>
      </c>
      <c r="H393" s="71" t="s">
        <v>520</v>
      </c>
      <c r="I393" s="71" t="s">
        <v>2540</v>
      </c>
      <c r="J393" s="71" t="s">
        <v>2508</v>
      </c>
    </row>
    <row r="394" spans="1:10" x14ac:dyDescent="0.35">
      <c r="A394" s="71" t="s">
        <v>189</v>
      </c>
      <c r="B394" s="71" t="s">
        <v>2541</v>
      </c>
      <c r="C394" s="71" t="s">
        <v>2542</v>
      </c>
      <c r="D394" s="71" t="s">
        <v>2536</v>
      </c>
      <c r="E394" s="71" t="s">
        <v>2537</v>
      </c>
      <c r="F394" s="71" t="s">
        <v>2543</v>
      </c>
      <c r="G394" s="71" t="s">
        <v>2539</v>
      </c>
      <c r="H394" s="71" t="s">
        <v>520</v>
      </c>
      <c r="I394" s="71" t="s">
        <v>2540</v>
      </c>
      <c r="J394" s="71" t="s">
        <v>2508</v>
      </c>
    </row>
    <row r="395" spans="1:10" x14ac:dyDescent="0.35">
      <c r="A395" s="71" t="s">
        <v>192</v>
      </c>
      <c r="B395" s="71" t="s">
        <v>2544</v>
      </c>
      <c r="C395" s="71" t="s">
        <v>2545</v>
      </c>
      <c r="D395" s="71" t="s">
        <v>2546</v>
      </c>
      <c r="E395" s="71" t="s">
        <v>2547</v>
      </c>
      <c r="F395" s="71" t="s">
        <v>2548</v>
      </c>
      <c r="G395" s="71" t="s">
        <v>2549</v>
      </c>
      <c r="H395" s="71" t="s">
        <v>520</v>
      </c>
      <c r="I395" s="71" t="s">
        <v>2550</v>
      </c>
      <c r="J395" s="71" t="s">
        <v>2508</v>
      </c>
    </row>
    <row r="396" spans="1:10" x14ac:dyDescent="0.35">
      <c r="A396" s="71" t="s">
        <v>192</v>
      </c>
      <c r="B396" s="71" t="s">
        <v>2551</v>
      </c>
      <c r="C396" s="71" t="s">
        <v>2552</v>
      </c>
      <c r="D396" s="71" t="s">
        <v>2546</v>
      </c>
      <c r="E396" s="71" t="s">
        <v>2547</v>
      </c>
      <c r="F396" s="71" t="s">
        <v>2548</v>
      </c>
      <c r="G396" s="71" t="s">
        <v>2549</v>
      </c>
      <c r="H396" s="71" t="s">
        <v>520</v>
      </c>
      <c r="I396" s="71" t="s">
        <v>2550</v>
      </c>
      <c r="J396" s="71" t="s">
        <v>2508</v>
      </c>
    </row>
    <row r="397" spans="1:10" x14ac:dyDescent="0.35">
      <c r="A397" s="71" t="s">
        <v>192</v>
      </c>
      <c r="B397" s="71" t="s">
        <v>2553</v>
      </c>
      <c r="C397" s="71" t="s">
        <v>2554</v>
      </c>
      <c r="D397" s="71" t="s">
        <v>2546</v>
      </c>
      <c r="E397" s="71" t="s">
        <v>2547</v>
      </c>
      <c r="F397" s="71" t="s">
        <v>2548</v>
      </c>
      <c r="G397" s="71" t="s">
        <v>2549</v>
      </c>
      <c r="H397" s="71" t="s">
        <v>520</v>
      </c>
      <c r="I397" s="71" t="s">
        <v>2550</v>
      </c>
      <c r="J397" s="71" t="s">
        <v>2508</v>
      </c>
    </row>
    <row r="398" spans="1:10" x14ac:dyDescent="0.35">
      <c r="A398" s="71" t="s">
        <v>181</v>
      </c>
      <c r="B398" s="71" t="s">
        <v>2555</v>
      </c>
      <c r="C398" s="71" t="s">
        <v>2556</v>
      </c>
      <c r="D398" s="71" t="s">
        <v>2557</v>
      </c>
      <c r="E398" s="71" t="s">
        <v>2558</v>
      </c>
      <c r="F398" s="71" t="s">
        <v>2559</v>
      </c>
      <c r="G398" s="71" t="s">
        <v>2560</v>
      </c>
      <c r="H398" s="71" t="s">
        <v>520</v>
      </c>
      <c r="I398" s="71" t="s">
        <v>2561</v>
      </c>
      <c r="J398" s="71" t="s">
        <v>966</v>
      </c>
    </row>
    <row r="399" spans="1:10" x14ac:dyDescent="0.35">
      <c r="A399" s="71" t="s">
        <v>181</v>
      </c>
      <c r="B399" s="71" t="s">
        <v>2562</v>
      </c>
      <c r="C399" s="71" t="s">
        <v>692</v>
      </c>
      <c r="D399" s="71" t="s">
        <v>2563</v>
      </c>
      <c r="E399" s="71" t="s">
        <v>2564</v>
      </c>
      <c r="F399" s="71" t="s">
        <v>2565</v>
      </c>
      <c r="G399" s="71" t="s">
        <v>2566</v>
      </c>
      <c r="H399" s="71" t="s">
        <v>520</v>
      </c>
      <c r="I399" s="71" t="s">
        <v>2567</v>
      </c>
      <c r="J399" s="71" t="s">
        <v>966</v>
      </c>
    </row>
    <row r="400" spans="1:10" x14ac:dyDescent="0.35">
      <c r="A400" s="71" t="s">
        <v>181</v>
      </c>
      <c r="B400" s="71" t="s">
        <v>2568</v>
      </c>
      <c r="C400" s="71" t="s">
        <v>2569</v>
      </c>
      <c r="D400" s="71" t="s">
        <v>2563</v>
      </c>
      <c r="E400" s="71" t="s">
        <v>2564</v>
      </c>
      <c r="F400" s="71" t="s">
        <v>2565</v>
      </c>
      <c r="G400" s="71" t="s">
        <v>2566</v>
      </c>
      <c r="H400" s="71" t="s">
        <v>520</v>
      </c>
      <c r="I400" s="71" t="s">
        <v>2567</v>
      </c>
      <c r="J400" s="71" t="s">
        <v>966</v>
      </c>
    </row>
    <row r="401" spans="1:10" x14ac:dyDescent="0.35">
      <c r="A401" s="71" t="s">
        <v>181</v>
      </c>
      <c r="B401" s="71" t="s">
        <v>2570</v>
      </c>
      <c r="C401" s="71" t="s">
        <v>2571</v>
      </c>
      <c r="D401" s="71" t="s">
        <v>2572</v>
      </c>
      <c r="E401" s="71" t="s">
        <v>2573</v>
      </c>
      <c r="F401" s="71" t="s">
        <v>2574</v>
      </c>
      <c r="G401" s="71" t="s">
        <v>2575</v>
      </c>
      <c r="H401" s="71" t="s">
        <v>520</v>
      </c>
      <c r="I401" s="71" t="s">
        <v>2576</v>
      </c>
      <c r="J401" s="71" t="s">
        <v>966</v>
      </c>
    </row>
    <row r="402" spans="1:10" x14ac:dyDescent="0.35">
      <c r="A402" s="71" t="s">
        <v>181</v>
      </c>
      <c r="B402" s="71" t="s">
        <v>2577</v>
      </c>
      <c r="C402" s="71" t="s">
        <v>2578</v>
      </c>
      <c r="D402" s="71" t="s">
        <v>2579</v>
      </c>
      <c r="E402" s="71" t="s">
        <v>2580</v>
      </c>
      <c r="F402" s="71" t="s">
        <v>2581</v>
      </c>
      <c r="G402" s="71" t="s">
        <v>2575</v>
      </c>
      <c r="H402" s="71" t="s">
        <v>520</v>
      </c>
      <c r="I402" s="71" t="s">
        <v>2576</v>
      </c>
      <c r="J402" s="71" t="s">
        <v>966</v>
      </c>
    </row>
    <row r="403" spans="1:10" x14ac:dyDescent="0.35">
      <c r="A403" s="71" t="s">
        <v>181</v>
      </c>
      <c r="B403" s="71" t="s">
        <v>2582</v>
      </c>
      <c r="C403" s="71" t="s">
        <v>2583</v>
      </c>
      <c r="D403" s="71" t="s">
        <v>2584</v>
      </c>
      <c r="E403" s="71" t="s">
        <v>2585</v>
      </c>
      <c r="F403" s="71" t="s">
        <v>2586</v>
      </c>
      <c r="G403" s="71" t="s">
        <v>2587</v>
      </c>
      <c r="H403" s="71" t="s">
        <v>520</v>
      </c>
      <c r="I403" s="71" t="s">
        <v>2588</v>
      </c>
      <c r="J403" s="71" t="s">
        <v>966</v>
      </c>
    </row>
    <row r="404" spans="1:10" x14ac:dyDescent="0.35">
      <c r="A404" s="71" t="s">
        <v>181</v>
      </c>
      <c r="B404" s="71" t="s">
        <v>2589</v>
      </c>
      <c r="C404" s="71" t="s">
        <v>2590</v>
      </c>
      <c r="D404" s="71" t="s">
        <v>2591</v>
      </c>
      <c r="E404" s="71" t="s">
        <v>2592</v>
      </c>
      <c r="F404" s="71" t="s">
        <v>2593</v>
      </c>
      <c r="G404" s="71" t="s">
        <v>2575</v>
      </c>
      <c r="H404" s="71" t="s">
        <v>520</v>
      </c>
      <c r="I404" s="71" t="s">
        <v>2576</v>
      </c>
      <c r="J404" s="71" t="s">
        <v>966</v>
      </c>
    </row>
    <row r="405" spans="1:10" x14ac:dyDescent="0.35">
      <c r="A405" s="71" t="s">
        <v>181</v>
      </c>
      <c r="B405" s="71" t="s">
        <v>2594</v>
      </c>
      <c r="C405" s="71" t="s">
        <v>2595</v>
      </c>
      <c r="D405" s="71" t="s">
        <v>2596</v>
      </c>
      <c r="E405" s="71" t="s">
        <v>2597</v>
      </c>
      <c r="F405" s="71" t="s">
        <v>2598</v>
      </c>
      <c r="G405" s="71" t="s">
        <v>2575</v>
      </c>
      <c r="H405" s="71" t="s">
        <v>520</v>
      </c>
      <c r="I405" s="71" t="s">
        <v>2576</v>
      </c>
      <c r="J405" s="71" t="s">
        <v>966</v>
      </c>
    </row>
    <row r="406" spans="1:10" x14ac:dyDescent="0.35">
      <c r="A406" s="71" t="s">
        <v>181</v>
      </c>
      <c r="B406" s="71" t="s">
        <v>2599</v>
      </c>
      <c r="C406" s="71" t="s">
        <v>2600</v>
      </c>
      <c r="D406" s="71" t="s">
        <v>2601</v>
      </c>
      <c r="E406" s="71" t="s">
        <v>2602</v>
      </c>
      <c r="F406" s="71" t="s">
        <v>2603</v>
      </c>
      <c r="G406" s="71" t="s">
        <v>2575</v>
      </c>
      <c r="H406" s="71" t="s">
        <v>520</v>
      </c>
      <c r="I406" s="71" t="s">
        <v>2576</v>
      </c>
      <c r="J406" s="71" t="s">
        <v>966</v>
      </c>
    </row>
    <row r="407" spans="1:10" x14ac:dyDescent="0.35">
      <c r="A407" s="71" t="s">
        <v>181</v>
      </c>
      <c r="B407" s="71" t="s">
        <v>2604</v>
      </c>
      <c r="C407" s="71" t="s">
        <v>2605</v>
      </c>
      <c r="D407" s="71" t="s">
        <v>2584</v>
      </c>
      <c r="E407" s="71" t="s">
        <v>2585</v>
      </c>
      <c r="F407" s="71" t="s">
        <v>2586</v>
      </c>
      <c r="G407" s="71" t="s">
        <v>2587</v>
      </c>
      <c r="H407" s="71" t="s">
        <v>520</v>
      </c>
      <c r="I407" s="71" t="s">
        <v>2588</v>
      </c>
      <c r="J407" s="71" t="s">
        <v>966</v>
      </c>
    </row>
    <row r="408" spans="1:10" x14ac:dyDescent="0.35">
      <c r="A408" s="71" t="s">
        <v>196</v>
      </c>
      <c r="B408" s="71" t="s">
        <v>2606</v>
      </c>
      <c r="C408" s="71" t="s">
        <v>2607</v>
      </c>
      <c r="D408" s="71" t="s">
        <v>2608</v>
      </c>
      <c r="E408" s="71" t="s">
        <v>2609</v>
      </c>
      <c r="F408" s="71" t="s">
        <v>2610</v>
      </c>
      <c r="G408" s="71" t="s">
        <v>2611</v>
      </c>
      <c r="H408" s="71" t="s">
        <v>520</v>
      </c>
      <c r="I408" s="71" t="s">
        <v>2612</v>
      </c>
      <c r="J408" s="71" t="s">
        <v>966</v>
      </c>
    </row>
    <row r="409" spans="1:10" x14ac:dyDescent="0.35">
      <c r="A409" s="71" t="s">
        <v>196</v>
      </c>
      <c r="B409" s="71" t="s">
        <v>2613</v>
      </c>
      <c r="C409" s="71" t="s">
        <v>2614</v>
      </c>
      <c r="D409" s="71" t="s">
        <v>2608</v>
      </c>
      <c r="E409" s="71" t="s">
        <v>2609</v>
      </c>
      <c r="F409" s="71" t="s">
        <v>2610</v>
      </c>
      <c r="G409" s="71" t="s">
        <v>2611</v>
      </c>
      <c r="H409" s="71" t="s">
        <v>520</v>
      </c>
      <c r="I409" s="71" t="s">
        <v>2612</v>
      </c>
      <c r="J409" s="71" t="s">
        <v>966</v>
      </c>
    </row>
    <row r="410" spans="1:10" x14ac:dyDescent="0.35">
      <c r="A410" s="71" t="s">
        <v>196</v>
      </c>
      <c r="B410" s="71" t="s">
        <v>2615</v>
      </c>
      <c r="C410" s="71" t="s">
        <v>2616</v>
      </c>
      <c r="D410" s="71" t="s">
        <v>2608</v>
      </c>
      <c r="E410" s="71" t="s">
        <v>2609</v>
      </c>
      <c r="F410" s="71" t="s">
        <v>2610</v>
      </c>
      <c r="G410" s="71" t="s">
        <v>2611</v>
      </c>
      <c r="H410" s="71" t="s">
        <v>520</v>
      </c>
      <c r="I410" s="71" t="s">
        <v>2612</v>
      </c>
      <c r="J410" s="71" t="s">
        <v>966</v>
      </c>
    </row>
    <row r="411" spans="1:10" x14ac:dyDescent="0.35">
      <c r="A411" s="71" t="s">
        <v>488</v>
      </c>
      <c r="B411" s="71" t="s">
        <v>488</v>
      </c>
      <c r="C411" s="71" t="s">
        <v>2617</v>
      </c>
      <c r="D411" s="71" t="s">
        <v>2618</v>
      </c>
      <c r="E411" s="71" t="s">
        <v>2619</v>
      </c>
      <c r="F411" s="71" t="s">
        <v>2620</v>
      </c>
      <c r="G411" s="71" t="s">
        <v>2611</v>
      </c>
      <c r="H411" s="71" t="s">
        <v>520</v>
      </c>
      <c r="I411" s="71" t="s">
        <v>2612</v>
      </c>
      <c r="J411" s="71" t="s">
        <v>966</v>
      </c>
    </row>
    <row r="412" spans="1:10" x14ac:dyDescent="0.35">
      <c r="A412" s="71" t="s">
        <v>179</v>
      </c>
      <c r="B412" s="71" t="s">
        <v>2621</v>
      </c>
      <c r="C412" s="71" t="s">
        <v>2622</v>
      </c>
      <c r="D412" s="71" t="s">
        <v>2623</v>
      </c>
      <c r="E412" s="71" t="s">
        <v>2624</v>
      </c>
      <c r="F412" s="71" t="s">
        <v>2625</v>
      </c>
      <c r="G412" s="71" t="s">
        <v>2626</v>
      </c>
      <c r="H412" s="71" t="s">
        <v>520</v>
      </c>
      <c r="I412" s="71" t="s">
        <v>2627</v>
      </c>
      <c r="J412" s="71" t="s">
        <v>2628</v>
      </c>
    </row>
    <row r="413" spans="1:10" x14ac:dyDescent="0.35">
      <c r="A413" s="71" t="s">
        <v>179</v>
      </c>
      <c r="B413" s="71" t="s">
        <v>2629</v>
      </c>
      <c r="C413" s="71" t="s">
        <v>2630</v>
      </c>
      <c r="D413" s="71" t="s">
        <v>2631</v>
      </c>
      <c r="E413" s="71" t="s">
        <v>2632</v>
      </c>
      <c r="F413" s="71" t="s">
        <v>2633</v>
      </c>
      <c r="G413" s="71" t="s">
        <v>2626</v>
      </c>
      <c r="H413" s="71" t="s">
        <v>520</v>
      </c>
      <c r="I413" s="71" t="s">
        <v>2627</v>
      </c>
      <c r="J413" s="71" t="s">
        <v>2628</v>
      </c>
    </row>
    <row r="414" spans="1:10" x14ac:dyDescent="0.35">
      <c r="A414" s="71" t="s">
        <v>179</v>
      </c>
      <c r="B414" s="71" t="s">
        <v>2634</v>
      </c>
      <c r="C414" s="71" t="s">
        <v>2635</v>
      </c>
      <c r="D414" s="71" t="s">
        <v>2636</v>
      </c>
      <c r="E414" s="71" t="s">
        <v>2637</v>
      </c>
      <c r="F414" s="71" t="s">
        <v>2638</v>
      </c>
      <c r="G414" s="71" t="s">
        <v>2626</v>
      </c>
      <c r="H414" s="71" t="s">
        <v>520</v>
      </c>
      <c r="I414" s="71" t="s">
        <v>2627</v>
      </c>
      <c r="J414" s="71" t="s">
        <v>2628</v>
      </c>
    </row>
    <row r="415" spans="1:10" x14ac:dyDescent="0.35">
      <c r="A415" s="71" t="s">
        <v>179</v>
      </c>
      <c r="B415" s="71" t="s">
        <v>2639</v>
      </c>
      <c r="C415" s="71" t="s">
        <v>2640</v>
      </c>
      <c r="D415" s="71" t="s">
        <v>2641</v>
      </c>
      <c r="E415" s="71" t="s">
        <v>2642</v>
      </c>
      <c r="F415" s="71" t="s">
        <v>2643</v>
      </c>
      <c r="G415" s="71" t="s">
        <v>2626</v>
      </c>
      <c r="H415" s="71" t="s">
        <v>520</v>
      </c>
      <c r="I415" s="71" t="s">
        <v>2627</v>
      </c>
      <c r="J415" s="71" t="s">
        <v>2628</v>
      </c>
    </row>
    <row r="416" spans="1:10" x14ac:dyDescent="0.35">
      <c r="A416" s="71" t="s">
        <v>179</v>
      </c>
      <c r="B416" s="71" t="s">
        <v>2644</v>
      </c>
      <c r="C416" s="71" t="s">
        <v>2645</v>
      </c>
      <c r="D416" s="71" t="s">
        <v>2646</v>
      </c>
      <c r="E416" s="71" t="s">
        <v>2647</v>
      </c>
      <c r="F416" s="71" t="s">
        <v>2648</v>
      </c>
      <c r="G416" s="71" t="s">
        <v>2626</v>
      </c>
      <c r="H416" s="71" t="s">
        <v>520</v>
      </c>
      <c r="I416" s="71" t="s">
        <v>2627</v>
      </c>
      <c r="J416" s="71" t="s">
        <v>2628</v>
      </c>
    </row>
    <row r="417" spans="1:10" x14ac:dyDescent="0.35">
      <c r="A417" s="71" t="s">
        <v>179</v>
      </c>
      <c r="B417" s="71" t="s">
        <v>2649</v>
      </c>
      <c r="C417" s="71" t="s">
        <v>2650</v>
      </c>
      <c r="D417" s="71" t="s">
        <v>2651</v>
      </c>
      <c r="E417" s="71" t="s">
        <v>2652</v>
      </c>
      <c r="F417" s="71" t="s">
        <v>2653</v>
      </c>
      <c r="G417" s="71" t="s">
        <v>2626</v>
      </c>
      <c r="H417" s="71" t="s">
        <v>520</v>
      </c>
      <c r="I417" s="71" t="s">
        <v>2627</v>
      </c>
      <c r="J417" s="71" t="s">
        <v>2628</v>
      </c>
    </row>
    <row r="418" spans="1:10" x14ac:dyDescent="0.35">
      <c r="A418" s="71" t="s">
        <v>179</v>
      </c>
      <c r="B418" s="71" t="s">
        <v>2654</v>
      </c>
      <c r="C418" s="71" t="s">
        <v>2655</v>
      </c>
      <c r="D418" s="71" t="s">
        <v>2656</v>
      </c>
      <c r="E418" s="71" t="s">
        <v>2657</v>
      </c>
      <c r="F418" s="71" t="s">
        <v>2658</v>
      </c>
      <c r="G418" s="71" t="s">
        <v>2626</v>
      </c>
      <c r="H418" s="71" t="s">
        <v>520</v>
      </c>
      <c r="I418" s="71" t="s">
        <v>2627</v>
      </c>
      <c r="J418" s="71" t="s">
        <v>2628</v>
      </c>
    </row>
    <row r="419" spans="1:10" x14ac:dyDescent="0.35">
      <c r="A419" s="71" t="s">
        <v>191</v>
      </c>
      <c r="B419" s="71" t="s">
        <v>2659</v>
      </c>
      <c r="C419" s="71" t="s">
        <v>2660</v>
      </c>
      <c r="D419" s="71" t="s">
        <v>2661</v>
      </c>
      <c r="E419" s="71" t="s">
        <v>2662</v>
      </c>
      <c r="F419" s="71" t="s">
        <v>2663</v>
      </c>
      <c r="G419" s="71" t="s">
        <v>2664</v>
      </c>
      <c r="H419" s="71" t="s">
        <v>520</v>
      </c>
      <c r="I419" s="71" t="s">
        <v>2665</v>
      </c>
      <c r="J419" s="71" t="s">
        <v>2628</v>
      </c>
    </row>
    <row r="420" spans="1:10" x14ac:dyDescent="0.35">
      <c r="A420" s="71" t="s">
        <v>191</v>
      </c>
      <c r="B420" s="71" t="s">
        <v>2666</v>
      </c>
      <c r="C420" s="71" t="s">
        <v>2667</v>
      </c>
      <c r="D420" s="71" t="s">
        <v>2668</v>
      </c>
      <c r="E420" s="71" t="s">
        <v>2669</v>
      </c>
      <c r="F420" s="71" t="s">
        <v>2670</v>
      </c>
      <c r="G420" s="71" t="s">
        <v>2664</v>
      </c>
      <c r="H420" s="71" t="s">
        <v>520</v>
      </c>
      <c r="I420" s="71" t="s">
        <v>2671</v>
      </c>
      <c r="J420" s="71" t="s">
        <v>2628</v>
      </c>
    </row>
    <row r="421" spans="1:10" x14ac:dyDescent="0.35">
      <c r="A421" s="71" t="s">
        <v>191</v>
      </c>
      <c r="B421" s="71" t="s">
        <v>2672</v>
      </c>
      <c r="C421" s="71" t="s">
        <v>614</v>
      </c>
      <c r="D421" s="71" t="s">
        <v>2673</v>
      </c>
      <c r="E421" s="71" t="s">
        <v>2674</v>
      </c>
      <c r="F421" s="71" t="s">
        <v>2675</v>
      </c>
      <c r="G421" s="71" t="s">
        <v>2664</v>
      </c>
      <c r="H421" s="71" t="s">
        <v>520</v>
      </c>
      <c r="I421" s="71" t="s">
        <v>2671</v>
      </c>
      <c r="J421" s="71" t="s">
        <v>2628</v>
      </c>
    </row>
    <row r="422" spans="1:10" x14ac:dyDescent="0.35">
      <c r="A422" s="71" t="s">
        <v>191</v>
      </c>
      <c r="B422" s="71" t="s">
        <v>2676</v>
      </c>
      <c r="C422" s="71" t="s">
        <v>2677</v>
      </c>
      <c r="D422" s="71" t="s">
        <v>2678</v>
      </c>
      <c r="E422" s="71" t="s">
        <v>2679</v>
      </c>
      <c r="F422" s="71" t="s">
        <v>2680</v>
      </c>
      <c r="G422" s="71" t="s">
        <v>2664</v>
      </c>
      <c r="H422" s="71" t="s">
        <v>520</v>
      </c>
      <c r="I422" s="71" t="s">
        <v>2671</v>
      </c>
      <c r="J422" s="71" t="s">
        <v>2628</v>
      </c>
    </row>
    <row r="423" spans="1:10" x14ac:dyDescent="0.35">
      <c r="A423" s="71" t="s">
        <v>191</v>
      </c>
      <c r="B423" s="71" t="s">
        <v>2681</v>
      </c>
      <c r="C423" s="71" t="s">
        <v>2682</v>
      </c>
      <c r="D423" s="71" t="s">
        <v>2683</v>
      </c>
      <c r="E423" s="71" t="s">
        <v>2684</v>
      </c>
      <c r="F423" s="71" t="s">
        <v>2685</v>
      </c>
      <c r="G423" s="71" t="s">
        <v>2664</v>
      </c>
      <c r="H423" s="71" t="s">
        <v>520</v>
      </c>
      <c r="I423" s="71" t="s">
        <v>2671</v>
      </c>
      <c r="J423" s="71" t="s">
        <v>2628</v>
      </c>
    </row>
    <row r="424" spans="1:10" x14ac:dyDescent="0.35">
      <c r="A424" s="71" t="s">
        <v>191</v>
      </c>
      <c r="B424" s="71" t="s">
        <v>2686</v>
      </c>
      <c r="C424" s="71" t="s">
        <v>2687</v>
      </c>
      <c r="D424" s="71" t="s">
        <v>2688</v>
      </c>
      <c r="E424" s="71" t="s">
        <v>2689</v>
      </c>
      <c r="F424" s="71" t="s">
        <v>2690</v>
      </c>
      <c r="G424" s="71" t="s">
        <v>2664</v>
      </c>
      <c r="H424" s="71" t="s">
        <v>520</v>
      </c>
      <c r="I424" s="71" t="s">
        <v>2671</v>
      </c>
      <c r="J424" s="71" t="s">
        <v>2628</v>
      </c>
    </row>
    <row r="425" spans="1:10" x14ac:dyDescent="0.35">
      <c r="A425" s="71" t="s">
        <v>191</v>
      </c>
      <c r="B425" s="71" t="s">
        <v>2691</v>
      </c>
      <c r="C425" s="71" t="s">
        <v>2692</v>
      </c>
      <c r="D425" s="71" t="s">
        <v>2693</v>
      </c>
      <c r="E425" s="71" t="s">
        <v>2694</v>
      </c>
      <c r="F425" s="71" t="s">
        <v>2695</v>
      </c>
      <c r="G425" s="71" t="s">
        <v>2664</v>
      </c>
      <c r="H425" s="71" t="s">
        <v>520</v>
      </c>
      <c r="I425" s="71" t="s">
        <v>2671</v>
      </c>
      <c r="J425" s="71" t="s">
        <v>2628</v>
      </c>
    </row>
    <row r="426" spans="1:10" x14ac:dyDescent="0.35">
      <c r="A426" s="71" t="s">
        <v>191</v>
      </c>
      <c r="B426" s="71" t="s">
        <v>2696</v>
      </c>
      <c r="C426" s="71" t="s">
        <v>2697</v>
      </c>
      <c r="D426" s="71" t="s">
        <v>2698</v>
      </c>
      <c r="E426" s="71" t="s">
        <v>2699</v>
      </c>
      <c r="F426" s="71" t="s">
        <v>2700</v>
      </c>
      <c r="G426" s="71" t="s">
        <v>2664</v>
      </c>
      <c r="H426" s="71" t="s">
        <v>520</v>
      </c>
      <c r="I426" s="71" t="s">
        <v>2665</v>
      </c>
      <c r="J426" s="71" t="s">
        <v>2628</v>
      </c>
    </row>
    <row r="427" spans="1:10" x14ac:dyDescent="0.35">
      <c r="A427" s="71" t="s">
        <v>191</v>
      </c>
      <c r="B427" s="71" t="s">
        <v>2701</v>
      </c>
      <c r="C427" s="71" t="s">
        <v>2702</v>
      </c>
      <c r="D427" s="71" t="s">
        <v>2703</v>
      </c>
      <c r="E427" s="71" t="s">
        <v>2704</v>
      </c>
      <c r="F427" s="71" t="s">
        <v>2705</v>
      </c>
      <c r="G427" s="71" t="s">
        <v>2664</v>
      </c>
      <c r="H427" s="71" t="s">
        <v>520</v>
      </c>
      <c r="I427" s="71" t="s">
        <v>2671</v>
      </c>
      <c r="J427" s="71" t="s">
        <v>2628</v>
      </c>
    </row>
    <row r="428" spans="1:10" x14ac:dyDescent="0.35">
      <c r="A428" s="71" t="s">
        <v>191</v>
      </c>
      <c r="B428" s="71" t="s">
        <v>2706</v>
      </c>
      <c r="C428" s="71" t="s">
        <v>2707</v>
      </c>
      <c r="D428" s="71" t="s">
        <v>2708</v>
      </c>
      <c r="E428" s="71" t="s">
        <v>2709</v>
      </c>
      <c r="F428" s="71" t="s">
        <v>2710</v>
      </c>
      <c r="G428" s="71" t="s">
        <v>2664</v>
      </c>
      <c r="H428" s="71" t="s">
        <v>520</v>
      </c>
      <c r="I428" s="71" t="s">
        <v>2671</v>
      </c>
      <c r="J428" s="71" t="s">
        <v>2628</v>
      </c>
    </row>
    <row r="429" spans="1:10" x14ac:dyDescent="0.35">
      <c r="A429" s="71" t="s">
        <v>191</v>
      </c>
      <c r="B429" s="71" t="s">
        <v>2711</v>
      </c>
      <c r="C429" s="71" t="s">
        <v>2712</v>
      </c>
      <c r="D429" s="71" t="s">
        <v>2713</v>
      </c>
      <c r="E429" s="71" t="s">
        <v>2714</v>
      </c>
      <c r="F429" s="71" t="s">
        <v>2715</v>
      </c>
      <c r="G429" s="71" t="s">
        <v>2664</v>
      </c>
      <c r="H429" s="71" t="s">
        <v>520</v>
      </c>
      <c r="I429" s="71" t="s">
        <v>2671</v>
      </c>
      <c r="J429" s="71" t="s">
        <v>2628</v>
      </c>
    </row>
    <row r="430" spans="1:10" x14ac:dyDescent="0.35">
      <c r="A430" s="71" t="s">
        <v>191</v>
      </c>
      <c r="B430" s="71" t="s">
        <v>2716</v>
      </c>
      <c r="C430" s="71" t="s">
        <v>2717</v>
      </c>
      <c r="D430" s="71" t="s">
        <v>2718</v>
      </c>
      <c r="E430" s="71" t="s">
        <v>2719</v>
      </c>
      <c r="F430" s="71" t="s">
        <v>2720</v>
      </c>
      <c r="G430" s="71" t="s">
        <v>2664</v>
      </c>
      <c r="H430" s="71" t="s">
        <v>520</v>
      </c>
      <c r="I430" s="71" t="s">
        <v>2671</v>
      </c>
      <c r="J430" s="71" t="s">
        <v>2628</v>
      </c>
    </row>
    <row r="431" spans="1:10" x14ac:dyDescent="0.35">
      <c r="A431" s="71" t="s">
        <v>191</v>
      </c>
      <c r="B431" s="71" t="s">
        <v>2721</v>
      </c>
      <c r="C431" s="71" t="s">
        <v>2722</v>
      </c>
      <c r="D431" s="71" t="s">
        <v>2723</v>
      </c>
      <c r="E431" s="71" t="s">
        <v>2724</v>
      </c>
      <c r="F431" s="71" t="s">
        <v>2725</v>
      </c>
      <c r="G431" s="71" t="s">
        <v>2664</v>
      </c>
      <c r="H431" s="71" t="s">
        <v>520</v>
      </c>
      <c r="I431" s="71" t="s">
        <v>2671</v>
      </c>
      <c r="J431" s="71" t="s">
        <v>2628</v>
      </c>
    </row>
    <row r="432" spans="1:10" x14ac:dyDescent="0.35">
      <c r="A432" s="71" t="s">
        <v>191</v>
      </c>
      <c r="B432" s="71" t="s">
        <v>2726</v>
      </c>
      <c r="C432" s="71" t="s">
        <v>2727</v>
      </c>
      <c r="D432" s="71" t="s">
        <v>2728</v>
      </c>
      <c r="E432" s="71" t="s">
        <v>2729</v>
      </c>
      <c r="F432" s="71" t="s">
        <v>2730</v>
      </c>
      <c r="G432" s="71" t="s">
        <v>2664</v>
      </c>
      <c r="H432" s="71" t="s">
        <v>520</v>
      </c>
      <c r="I432" s="71" t="s">
        <v>2671</v>
      </c>
      <c r="J432" s="71" t="s">
        <v>2628</v>
      </c>
    </row>
    <row r="433" spans="1:10" x14ac:dyDescent="0.35">
      <c r="A433" s="71" t="s">
        <v>191</v>
      </c>
      <c r="B433" s="71" t="s">
        <v>2731</v>
      </c>
      <c r="C433" s="71" t="s">
        <v>2732</v>
      </c>
      <c r="D433" s="71" t="s">
        <v>2733</v>
      </c>
      <c r="E433" s="71" t="s">
        <v>2734</v>
      </c>
      <c r="F433" s="71" t="s">
        <v>2735</v>
      </c>
      <c r="G433" s="71" t="s">
        <v>2664</v>
      </c>
      <c r="H433" s="71" t="s">
        <v>520</v>
      </c>
      <c r="I433" s="71" t="s">
        <v>2671</v>
      </c>
      <c r="J433" s="71" t="s">
        <v>2628</v>
      </c>
    </row>
    <row r="434" spans="1:10" x14ac:dyDescent="0.35">
      <c r="A434" s="71" t="s">
        <v>191</v>
      </c>
      <c r="B434" s="71" t="s">
        <v>2736</v>
      </c>
      <c r="C434" s="71" t="s">
        <v>2737</v>
      </c>
      <c r="D434" s="71" t="s">
        <v>2738</v>
      </c>
      <c r="E434" s="71" t="s">
        <v>2739</v>
      </c>
      <c r="F434" s="71" t="s">
        <v>2740</v>
      </c>
      <c r="G434" s="71" t="s">
        <v>2664</v>
      </c>
      <c r="H434" s="71" t="s">
        <v>520</v>
      </c>
      <c r="I434" s="71" t="s">
        <v>2671</v>
      </c>
      <c r="J434" s="71" t="s">
        <v>2628</v>
      </c>
    </row>
    <row r="435" spans="1:10" x14ac:dyDescent="0.35">
      <c r="A435" s="71" t="s">
        <v>191</v>
      </c>
      <c r="B435" s="71" t="s">
        <v>2741</v>
      </c>
      <c r="C435" s="71" t="s">
        <v>2742</v>
      </c>
      <c r="D435" s="71" t="s">
        <v>2743</v>
      </c>
      <c r="E435" s="71" t="s">
        <v>2744</v>
      </c>
      <c r="F435" s="71" t="s">
        <v>2745</v>
      </c>
      <c r="G435" s="71" t="s">
        <v>2664</v>
      </c>
      <c r="H435" s="71" t="s">
        <v>520</v>
      </c>
      <c r="I435" s="71" t="s">
        <v>2671</v>
      </c>
      <c r="J435" s="71" t="s">
        <v>2628</v>
      </c>
    </row>
    <row r="436" spans="1:10" x14ac:dyDescent="0.35">
      <c r="A436" s="71" t="s">
        <v>191</v>
      </c>
      <c r="B436" s="71" t="s">
        <v>2746</v>
      </c>
      <c r="C436" s="71" t="s">
        <v>2747</v>
      </c>
      <c r="D436" s="71" t="s">
        <v>2748</v>
      </c>
      <c r="E436" s="71" t="s">
        <v>2749</v>
      </c>
      <c r="F436" s="71" t="s">
        <v>2750</v>
      </c>
      <c r="G436" s="71" t="s">
        <v>2664</v>
      </c>
      <c r="H436" s="71" t="s">
        <v>520</v>
      </c>
      <c r="I436" s="71" t="s">
        <v>2671</v>
      </c>
      <c r="J436" s="71" t="s">
        <v>2628</v>
      </c>
    </row>
    <row r="437" spans="1:10" x14ac:dyDescent="0.35">
      <c r="A437" s="71" t="s">
        <v>191</v>
      </c>
      <c r="B437" s="71" t="s">
        <v>2751</v>
      </c>
      <c r="C437" s="71" t="s">
        <v>2752</v>
      </c>
      <c r="D437" s="71" t="s">
        <v>2753</v>
      </c>
      <c r="E437" s="71" t="s">
        <v>2754</v>
      </c>
      <c r="F437" s="71" t="s">
        <v>2755</v>
      </c>
      <c r="G437" s="71" t="s">
        <v>2664</v>
      </c>
      <c r="H437" s="71" t="s">
        <v>520</v>
      </c>
      <c r="I437" s="71" t="s">
        <v>2671</v>
      </c>
      <c r="J437" s="71" t="s">
        <v>2628</v>
      </c>
    </row>
    <row r="438" spans="1:10" x14ac:dyDescent="0.35">
      <c r="A438" s="71" t="s">
        <v>191</v>
      </c>
      <c r="B438" s="71" t="s">
        <v>2756</v>
      </c>
      <c r="C438" s="71" t="s">
        <v>2757</v>
      </c>
      <c r="D438" s="71" t="s">
        <v>2758</v>
      </c>
      <c r="E438" s="71" t="s">
        <v>2759</v>
      </c>
      <c r="F438" s="71" t="s">
        <v>2760</v>
      </c>
      <c r="G438" s="71" t="s">
        <v>2664</v>
      </c>
      <c r="H438" s="71" t="s">
        <v>520</v>
      </c>
      <c r="I438" s="71" t="s">
        <v>2665</v>
      </c>
      <c r="J438" s="71" t="s">
        <v>2628</v>
      </c>
    </row>
    <row r="439" spans="1:10" x14ac:dyDescent="0.35">
      <c r="A439" s="71" t="s">
        <v>182</v>
      </c>
      <c r="B439" s="71" t="s">
        <v>2761</v>
      </c>
      <c r="C439" s="71" t="s">
        <v>2762</v>
      </c>
      <c r="D439" s="71" t="s">
        <v>2763</v>
      </c>
      <c r="E439" s="71" t="s">
        <v>2764</v>
      </c>
      <c r="F439" s="71" t="s">
        <v>2765</v>
      </c>
      <c r="G439" s="71" t="s">
        <v>2766</v>
      </c>
      <c r="H439" s="71" t="s">
        <v>520</v>
      </c>
      <c r="I439" s="71" t="s">
        <v>2767</v>
      </c>
      <c r="J439" s="71" t="s">
        <v>2628</v>
      </c>
    </row>
    <row r="440" spans="1:10" x14ac:dyDescent="0.35">
      <c r="A440" s="71" t="s">
        <v>182</v>
      </c>
      <c r="B440" s="71" t="s">
        <v>2768</v>
      </c>
      <c r="C440" s="71" t="s">
        <v>2769</v>
      </c>
      <c r="D440" s="71" t="s">
        <v>2770</v>
      </c>
      <c r="E440" s="71" t="s">
        <v>2771</v>
      </c>
      <c r="F440" s="71" t="s">
        <v>2772</v>
      </c>
      <c r="G440" s="71" t="s">
        <v>2766</v>
      </c>
      <c r="H440" s="71" t="s">
        <v>520</v>
      </c>
      <c r="I440" s="71" t="s">
        <v>2767</v>
      </c>
      <c r="J440" s="71" t="s">
        <v>2628</v>
      </c>
    </row>
    <row r="441" spans="1:10" x14ac:dyDescent="0.35">
      <c r="A441" s="71" t="s">
        <v>182</v>
      </c>
      <c r="B441" s="71" t="s">
        <v>2773</v>
      </c>
      <c r="C441" s="71" t="s">
        <v>2774</v>
      </c>
      <c r="D441" s="71" t="s">
        <v>2775</v>
      </c>
      <c r="E441" s="71" t="s">
        <v>2776</v>
      </c>
      <c r="F441" s="71" t="s">
        <v>2777</v>
      </c>
      <c r="G441" s="71" t="s">
        <v>2766</v>
      </c>
      <c r="H441" s="71" t="s">
        <v>520</v>
      </c>
      <c r="I441" s="71" t="s">
        <v>2767</v>
      </c>
      <c r="J441" s="71" t="s">
        <v>2628</v>
      </c>
    </row>
    <row r="442" spans="1:10" x14ac:dyDescent="0.35">
      <c r="A442" s="71" t="s">
        <v>182</v>
      </c>
      <c r="B442" s="71" t="s">
        <v>2778</v>
      </c>
      <c r="C442" s="71" t="s">
        <v>2779</v>
      </c>
      <c r="D442" s="71" t="s">
        <v>2780</v>
      </c>
      <c r="E442" s="71" t="s">
        <v>2781</v>
      </c>
      <c r="F442" s="71" t="s">
        <v>2782</v>
      </c>
      <c r="G442" s="71" t="s">
        <v>2766</v>
      </c>
      <c r="H442" s="71" t="s">
        <v>520</v>
      </c>
      <c r="I442" s="71" t="s">
        <v>2767</v>
      </c>
      <c r="J442" s="71" t="s">
        <v>2628</v>
      </c>
    </row>
    <row r="443" spans="1:10" x14ac:dyDescent="0.35">
      <c r="A443" s="71" t="s">
        <v>182</v>
      </c>
      <c r="B443" s="71" t="s">
        <v>2783</v>
      </c>
      <c r="C443" s="71" t="s">
        <v>2784</v>
      </c>
      <c r="D443" s="71" t="s">
        <v>2785</v>
      </c>
      <c r="E443" s="71" t="s">
        <v>2786</v>
      </c>
      <c r="F443" s="71" t="s">
        <v>2787</v>
      </c>
      <c r="G443" s="71" t="s">
        <v>2766</v>
      </c>
      <c r="H443" s="71" t="s">
        <v>520</v>
      </c>
      <c r="I443" s="71" t="s">
        <v>2767</v>
      </c>
      <c r="J443" s="71" t="s">
        <v>2628</v>
      </c>
    </row>
    <row r="444" spans="1:10" x14ac:dyDescent="0.35">
      <c r="A444" s="71" t="s">
        <v>182</v>
      </c>
      <c r="B444" s="71" t="s">
        <v>2788</v>
      </c>
      <c r="C444" s="71" t="s">
        <v>2789</v>
      </c>
      <c r="D444" s="71" t="s">
        <v>2790</v>
      </c>
      <c r="E444" s="71" t="s">
        <v>2791</v>
      </c>
      <c r="F444" s="71" t="s">
        <v>2792</v>
      </c>
      <c r="G444" s="71" t="s">
        <v>2766</v>
      </c>
      <c r="H444" s="71" t="s">
        <v>520</v>
      </c>
      <c r="I444" s="71" t="s">
        <v>2767</v>
      </c>
      <c r="J444" s="71" t="s">
        <v>2628</v>
      </c>
    </row>
    <row r="445" spans="1:10" x14ac:dyDescent="0.35">
      <c r="A445" s="71" t="s">
        <v>182</v>
      </c>
      <c r="B445" s="71" t="s">
        <v>2793</v>
      </c>
      <c r="C445" s="71" t="s">
        <v>2794</v>
      </c>
      <c r="D445" s="71" t="s">
        <v>2795</v>
      </c>
      <c r="E445" s="71" t="s">
        <v>2796</v>
      </c>
      <c r="F445" s="71" t="s">
        <v>2797</v>
      </c>
      <c r="G445" s="71" t="s">
        <v>2766</v>
      </c>
      <c r="H445" s="71" t="s">
        <v>520</v>
      </c>
      <c r="I445" s="71" t="s">
        <v>2767</v>
      </c>
      <c r="J445" s="71" t="s">
        <v>2628</v>
      </c>
    </row>
    <row r="446" spans="1:10" x14ac:dyDescent="0.35">
      <c r="A446" s="71" t="s">
        <v>185</v>
      </c>
      <c r="B446" s="71" t="s">
        <v>2798</v>
      </c>
      <c r="C446" s="71" t="s">
        <v>2799</v>
      </c>
      <c r="D446" s="71" t="s">
        <v>2800</v>
      </c>
      <c r="E446" s="71" t="s">
        <v>2801</v>
      </c>
      <c r="F446" s="71" t="s">
        <v>2802</v>
      </c>
      <c r="G446" s="71" t="s">
        <v>2803</v>
      </c>
      <c r="H446" s="71" t="s">
        <v>520</v>
      </c>
      <c r="I446" s="71" t="s">
        <v>2804</v>
      </c>
      <c r="J446" s="71" t="s">
        <v>2628</v>
      </c>
    </row>
    <row r="447" spans="1:10" x14ac:dyDescent="0.35">
      <c r="A447" s="71" t="s">
        <v>185</v>
      </c>
      <c r="B447" s="71" t="s">
        <v>2805</v>
      </c>
      <c r="C447" s="71" t="s">
        <v>2806</v>
      </c>
      <c r="D447" s="71" t="s">
        <v>2807</v>
      </c>
      <c r="E447" s="71" t="s">
        <v>2808</v>
      </c>
      <c r="F447" s="71" t="s">
        <v>2809</v>
      </c>
      <c r="G447" s="71" t="s">
        <v>2810</v>
      </c>
      <c r="H447" s="71" t="s">
        <v>520</v>
      </c>
      <c r="I447" s="71" t="s">
        <v>2811</v>
      </c>
      <c r="J447" s="71" t="s">
        <v>2628</v>
      </c>
    </row>
    <row r="448" spans="1:10" x14ac:dyDescent="0.35">
      <c r="A448" s="71" t="s">
        <v>185</v>
      </c>
      <c r="B448" s="71" t="s">
        <v>2812</v>
      </c>
      <c r="C448" s="71" t="s">
        <v>2813</v>
      </c>
      <c r="D448" s="71" t="s">
        <v>2814</v>
      </c>
      <c r="E448" s="71" t="s">
        <v>2815</v>
      </c>
      <c r="F448" s="71" t="s">
        <v>2809</v>
      </c>
      <c r="G448" s="71" t="s">
        <v>2810</v>
      </c>
      <c r="H448" s="71" t="s">
        <v>520</v>
      </c>
      <c r="I448" s="71" t="s">
        <v>2811</v>
      </c>
      <c r="J448" s="71" t="s">
        <v>2628</v>
      </c>
    </row>
    <row r="449" spans="1:10" x14ac:dyDescent="0.35">
      <c r="A449" s="71" t="s">
        <v>185</v>
      </c>
      <c r="B449" s="71" t="s">
        <v>2816</v>
      </c>
      <c r="C449" s="71" t="s">
        <v>2817</v>
      </c>
      <c r="D449" s="71" t="s">
        <v>2818</v>
      </c>
      <c r="E449" s="71" t="s">
        <v>2819</v>
      </c>
      <c r="F449" s="71" t="s">
        <v>2820</v>
      </c>
      <c r="G449" s="71" t="s">
        <v>2803</v>
      </c>
      <c r="H449" s="71" t="s">
        <v>520</v>
      </c>
      <c r="I449" s="71" t="s">
        <v>2804</v>
      </c>
      <c r="J449" s="71" t="s">
        <v>2628</v>
      </c>
    </row>
    <row r="450" spans="1:10" x14ac:dyDescent="0.35">
      <c r="A450" s="71" t="s">
        <v>185</v>
      </c>
      <c r="B450" s="71" t="s">
        <v>2821</v>
      </c>
      <c r="C450" s="71" t="s">
        <v>2822</v>
      </c>
      <c r="D450" s="71" t="s">
        <v>2823</v>
      </c>
      <c r="E450" s="71" t="s">
        <v>2824</v>
      </c>
      <c r="F450" s="71" t="s">
        <v>2825</v>
      </c>
      <c r="G450" s="71" t="s">
        <v>2803</v>
      </c>
      <c r="H450" s="71" t="s">
        <v>520</v>
      </c>
      <c r="I450" s="71" t="s">
        <v>2804</v>
      </c>
      <c r="J450" s="71" t="s">
        <v>2628</v>
      </c>
    </row>
    <row r="451" spans="1:10" x14ac:dyDescent="0.35">
      <c r="A451" s="71" t="s">
        <v>185</v>
      </c>
      <c r="B451" s="71" t="s">
        <v>2826</v>
      </c>
      <c r="C451" s="71" t="s">
        <v>805</v>
      </c>
      <c r="D451" s="71" t="s">
        <v>2800</v>
      </c>
      <c r="E451" s="71" t="s">
        <v>2801</v>
      </c>
      <c r="F451" s="71" t="s">
        <v>2802</v>
      </c>
      <c r="G451" s="71" t="s">
        <v>2803</v>
      </c>
      <c r="H451" s="71" t="s">
        <v>520</v>
      </c>
      <c r="I451" s="71" t="s">
        <v>2804</v>
      </c>
      <c r="J451" s="71" t="s">
        <v>2628</v>
      </c>
    </row>
    <row r="452" spans="1:10" x14ac:dyDescent="0.35">
      <c r="A452" s="71" t="s">
        <v>185</v>
      </c>
      <c r="B452" s="71" t="s">
        <v>2827</v>
      </c>
      <c r="C452" s="71" t="s">
        <v>2828</v>
      </c>
      <c r="D452" s="71" t="s">
        <v>2829</v>
      </c>
      <c r="E452" s="71" t="s">
        <v>2830</v>
      </c>
      <c r="F452" s="71" t="s">
        <v>2831</v>
      </c>
      <c r="G452" s="71" t="s">
        <v>2810</v>
      </c>
      <c r="H452" s="71" t="s">
        <v>520</v>
      </c>
      <c r="I452" s="71" t="s">
        <v>2811</v>
      </c>
      <c r="J452" s="71" t="s">
        <v>2628</v>
      </c>
    </row>
    <row r="453" spans="1:10" x14ac:dyDescent="0.35">
      <c r="A453" s="71" t="s">
        <v>185</v>
      </c>
      <c r="B453" s="71" t="s">
        <v>2832</v>
      </c>
      <c r="C453" s="71" t="s">
        <v>2833</v>
      </c>
      <c r="D453" s="71" t="s">
        <v>2834</v>
      </c>
      <c r="E453" s="71" t="s">
        <v>2835</v>
      </c>
      <c r="F453" s="71" t="s">
        <v>2836</v>
      </c>
      <c r="G453" s="71" t="s">
        <v>2803</v>
      </c>
      <c r="H453" s="71" t="s">
        <v>520</v>
      </c>
      <c r="I453" s="71" t="s">
        <v>2804</v>
      </c>
      <c r="J453" s="71" t="s">
        <v>2628</v>
      </c>
    </row>
    <row r="454" spans="1:10" x14ac:dyDescent="0.35">
      <c r="A454" s="71" t="s">
        <v>185</v>
      </c>
      <c r="B454" s="71" t="s">
        <v>2837</v>
      </c>
      <c r="C454" s="71" t="s">
        <v>2838</v>
      </c>
      <c r="D454" s="71" t="s">
        <v>2839</v>
      </c>
      <c r="E454" s="71" t="s">
        <v>2840</v>
      </c>
      <c r="F454" s="71" t="s">
        <v>2841</v>
      </c>
      <c r="G454" s="71" t="s">
        <v>2842</v>
      </c>
      <c r="H454" s="71" t="s">
        <v>520</v>
      </c>
      <c r="I454" s="71" t="s">
        <v>2843</v>
      </c>
      <c r="J454" s="71" t="s">
        <v>2628</v>
      </c>
    </row>
    <row r="455" spans="1:10" x14ac:dyDescent="0.35">
      <c r="A455" s="71" t="s">
        <v>185</v>
      </c>
      <c r="B455" s="71" t="s">
        <v>2844</v>
      </c>
      <c r="C455" s="71" t="s">
        <v>1593</v>
      </c>
      <c r="D455" s="71" t="s">
        <v>2845</v>
      </c>
      <c r="E455" s="71" t="s">
        <v>2846</v>
      </c>
      <c r="F455" s="71" t="s">
        <v>2847</v>
      </c>
      <c r="G455" s="71" t="s">
        <v>2810</v>
      </c>
      <c r="H455" s="71" t="s">
        <v>520</v>
      </c>
      <c r="I455" s="71" t="s">
        <v>2811</v>
      </c>
      <c r="J455" s="71" t="s">
        <v>2628</v>
      </c>
    </row>
    <row r="456" spans="1:10" x14ac:dyDescent="0.35">
      <c r="A456" s="71" t="s">
        <v>185</v>
      </c>
      <c r="B456" s="71" t="s">
        <v>2848</v>
      </c>
      <c r="C456" s="71" t="s">
        <v>2849</v>
      </c>
      <c r="D456" s="71" t="s">
        <v>2850</v>
      </c>
      <c r="E456" s="71" t="s">
        <v>2851</v>
      </c>
      <c r="F456" s="71" t="s">
        <v>2852</v>
      </c>
      <c r="G456" s="71" t="s">
        <v>2853</v>
      </c>
      <c r="H456" s="71" t="s">
        <v>520</v>
      </c>
      <c r="I456" s="71" t="s">
        <v>2854</v>
      </c>
      <c r="J456" s="71" t="s">
        <v>2628</v>
      </c>
    </row>
    <row r="457" spans="1:10" x14ac:dyDescent="0.35">
      <c r="A457" s="71" t="s">
        <v>185</v>
      </c>
      <c r="B457" s="71" t="s">
        <v>2855</v>
      </c>
      <c r="C457" s="71" t="s">
        <v>2856</v>
      </c>
      <c r="D457" s="71" t="s">
        <v>2857</v>
      </c>
      <c r="E457" s="71" t="s">
        <v>2858</v>
      </c>
      <c r="F457" s="71" t="s">
        <v>2859</v>
      </c>
      <c r="G457" s="71" t="s">
        <v>2860</v>
      </c>
      <c r="H457" s="71" t="s">
        <v>520</v>
      </c>
      <c r="I457" s="71" t="s">
        <v>2861</v>
      </c>
      <c r="J457" s="71" t="s">
        <v>2628</v>
      </c>
    </row>
    <row r="458" spans="1:10" x14ac:dyDescent="0.35">
      <c r="A458" s="71" t="s">
        <v>185</v>
      </c>
      <c r="B458" s="71" t="s">
        <v>2862</v>
      </c>
      <c r="C458" s="71" t="s">
        <v>2863</v>
      </c>
      <c r="D458" s="71" t="s">
        <v>2864</v>
      </c>
      <c r="E458" s="71" t="s">
        <v>2865</v>
      </c>
      <c r="F458" s="71" t="s">
        <v>2859</v>
      </c>
      <c r="G458" s="71" t="s">
        <v>2860</v>
      </c>
      <c r="H458" s="71" t="s">
        <v>520</v>
      </c>
      <c r="I458" s="71" t="s">
        <v>2861</v>
      </c>
      <c r="J458" s="71" t="s">
        <v>2628</v>
      </c>
    </row>
    <row r="459" spans="1:10" x14ac:dyDescent="0.35">
      <c r="A459" s="71" t="s">
        <v>185</v>
      </c>
      <c r="B459" s="71" t="s">
        <v>2866</v>
      </c>
      <c r="C459" s="71" t="s">
        <v>2867</v>
      </c>
      <c r="D459" s="71" t="s">
        <v>2868</v>
      </c>
      <c r="E459" s="71" t="s">
        <v>2869</v>
      </c>
      <c r="F459" s="71" t="s">
        <v>2859</v>
      </c>
      <c r="G459" s="71" t="s">
        <v>2860</v>
      </c>
      <c r="H459" s="71" t="s">
        <v>520</v>
      </c>
      <c r="I459" s="71" t="s">
        <v>2861</v>
      </c>
      <c r="J459" s="71" t="s">
        <v>2628</v>
      </c>
    </row>
    <row r="460" spans="1:10" x14ac:dyDescent="0.35">
      <c r="A460" s="71" t="s">
        <v>185</v>
      </c>
      <c r="B460" s="71" t="s">
        <v>2870</v>
      </c>
      <c r="C460" s="71" t="s">
        <v>2871</v>
      </c>
      <c r="D460" s="71" t="s">
        <v>2872</v>
      </c>
      <c r="E460" s="71" t="s">
        <v>2873</v>
      </c>
      <c r="F460" s="71" t="s">
        <v>2874</v>
      </c>
      <c r="G460" s="71" t="s">
        <v>2810</v>
      </c>
      <c r="H460" s="71" t="s">
        <v>520</v>
      </c>
      <c r="I460" s="71" t="s">
        <v>2811</v>
      </c>
      <c r="J460" s="71" t="s">
        <v>2628</v>
      </c>
    </row>
    <row r="461" spans="1:10" x14ac:dyDescent="0.35">
      <c r="A461" s="71" t="s">
        <v>185</v>
      </c>
      <c r="B461" s="71" t="s">
        <v>2875</v>
      </c>
      <c r="C461" s="71" t="s">
        <v>2876</v>
      </c>
      <c r="D461" s="71" t="s">
        <v>2877</v>
      </c>
      <c r="E461" s="71" t="s">
        <v>2878</v>
      </c>
      <c r="F461" s="71" t="s">
        <v>2879</v>
      </c>
      <c r="G461" s="71" t="s">
        <v>2810</v>
      </c>
      <c r="H461" s="71" t="s">
        <v>520</v>
      </c>
      <c r="I461" s="71" t="s">
        <v>2811</v>
      </c>
      <c r="J461" s="71" t="s">
        <v>2628</v>
      </c>
    </row>
    <row r="462" spans="1:10" x14ac:dyDescent="0.35">
      <c r="A462" s="71" t="s">
        <v>225</v>
      </c>
      <c r="B462" s="71" t="s">
        <v>2880</v>
      </c>
      <c r="C462" s="71" t="s">
        <v>2881</v>
      </c>
      <c r="D462" s="71" t="s">
        <v>2882</v>
      </c>
      <c r="E462" s="71" t="s">
        <v>2883</v>
      </c>
      <c r="F462" s="71" t="s">
        <v>2884</v>
      </c>
      <c r="G462" s="71" t="s">
        <v>2885</v>
      </c>
      <c r="H462" s="71" t="s">
        <v>520</v>
      </c>
      <c r="I462" s="71" t="s">
        <v>2886</v>
      </c>
      <c r="J462" s="71" t="s">
        <v>2887</v>
      </c>
    </row>
    <row r="463" spans="1:10" x14ac:dyDescent="0.35">
      <c r="A463" s="71" t="s">
        <v>225</v>
      </c>
      <c r="B463" s="71" t="s">
        <v>2888</v>
      </c>
      <c r="C463" s="71" t="s">
        <v>2889</v>
      </c>
      <c r="D463" s="71" t="s">
        <v>2890</v>
      </c>
      <c r="E463" s="71" t="s">
        <v>2891</v>
      </c>
      <c r="F463" s="71" t="s">
        <v>2892</v>
      </c>
      <c r="G463" s="71" t="s">
        <v>2885</v>
      </c>
      <c r="H463" s="71" t="s">
        <v>520</v>
      </c>
      <c r="I463" s="71" t="s">
        <v>2886</v>
      </c>
      <c r="J463" s="71" t="s">
        <v>2887</v>
      </c>
    </row>
    <row r="464" spans="1:10" x14ac:dyDescent="0.35">
      <c r="A464" s="71" t="s">
        <v>225</v>
      </c>
      <c r="B464" s="71" t="s">
        <v>2893</v>
      </c>
      <c r="C464" s="71" t="s">
        <v>2894</v>
      </c>
      <c r="D464" s="71" t="s">
        <v>2895</v>
      </c>
      <c r="E464" s="71" t="s">
        <v>2896</v>
      </c>
      <c r="F464" s="71" t="s">
        <v>2897</v>
      </c>
      <c r="G464" s="71" t="s">
        <v>2885</v>
      </c>
      <c r="H464" s="71" t="s">
        <v>520</v>
      </c>
      <c r="I464" s="71" t="s">
        <v>2886</v>
      </c>
      <c r="J464" s="71" t="s">
        <v>2887</v>
      </c>
    </row>
    <row r="465" spans="1:10" x14ac:dyDescent="0.35">
      <c r="A465" s="71" t="s">
        <v>225</v>
      </c>
      <c r="B465" s="71" t="s">
        <v>2898</v>
      </c>
      <c r="C465" s="71" t="s">
        <v>2899</v>
      </c>
      <c r="D465" s="71" t="s">
        <v>2900</v>
      </c>
      <c r="E465" s="71" t="s">
        <v>2901</v>
      </c>
      <c r="F465" s="71" t="s">
        <v>2902</v>
      </c>
      <c r="G465" s="71" t="s">
        <v>2885</v>
      </c>
      <c r="H465" s="71" t="s">
        <v>520</v>
      </c>
      <c r="I465" s="71" t="s">
        <v>2886</v>
      </c>
      <c r="J465" s="71" t="s">
        <v>2887</v>
      </c>
    </row>
    <row r="466" spans="1:10" x14ac:dyDescent="0.35">
      <c r="A466" s="71" t="s">
        <v>225</v>
      </c>
      <c r="B466" s="71" t="s">
        <v>2903</v>
      </c>
      <c r="C466" s="71" t="s">
        <v>2904</v>
      </c>
      <c r="D466" s="71" t="s">
        <v>2905</v>
      </c>
      <c r="E466" s="71" t="s">
        <v>2906</v>
      </c>
      <c r="F466" s="71" t="s">
        <v>2907</v>
      </c>
      <c r="G466" s="71" t="s">
        <v>2908</v>
      </c>
      <c r="H466" s="71" t="s">
        <v>520</v>
      </c>
      <c r="I466" s="71" t="s">
        <v>2909</v>
      </c>
      <c r="J466" s="71" t="s">
        <v>2887</v>
      </c>
    </row>
    <row r="467" spans="1:10" x14ac:dyDescent="0.35">
      <c r="A467" s="71" t="s">
        <v>225</v>
      </c>
      <c r="B467" s="71" t="s">
        <v>2910</v>
      </c>
      <c r="C467" s="71" t="s">
        <v>2911</v>
      </c>
      <c r="D467" s="71" t="s">
        <v>2905</v>
      </c>
      <c r="E467" s="71" t="s">
        <v>2906</v>
      </c>
      <c r="F467" s="71" t="s">
        <v>2907</v>
      </c>
      <c r="G467" s="71" t="s">
        <v>2908</v>
      </c>
      <c r="H467" s="71" t="s">
        <v>520</v>
      </c>
      <c r="I467" s="71" t="s">
        <v>2909</v>
      </c>
      <c r="J467" s="71" t="s">
        <v>2887</v>
      </c>
    </row>
    <row r="468" spans="1:10" x14ac:dyDescent="0.35">
      <c r="A468" s="71" t="s">
        <v>225</v>
      </c>
      <c r="B468" s="71" t="s">
        <v>2912</v>
      </c>
      <c r="C468" s="71" t="s">
        <v>2913</v>
      </c>
      <c r="D468" s="71" t="s">
        <v>2914</v>
      </c>
      <c r="E468" s="71" t="s">
        <v>2915</v>
      </c>
      <c r="F468" s="71" t="s">
        <v>2916</v>
      </c>
      <c r="G468" s="71" t="s">
        <v>2885</v>
      </c>
      <c r="H468" s="71" t="s">
        <v>520</v>
      </c>
      <c r="I468" s="71" t="s">
        <v>2886</v>
      </c>
      <c r="J468" s="71" t="s">
        <v>2887</v>
      </c>
    </row>
    <row r="469" spans="1:10" x14ac:dyDescent="0.35">
      <c r="A469" s="71" t="s">
        <v>225</v>
      </c>
      <c r="B469" s="71" t="s">
        <v>2917</v>
      </c>
      <c r="C469" s="71" t="s">
        <v>2918</v>
      </c>
      <c r="D469" s="71" t="s">
        <v>2919</v>
      </c>
      <c r="E469" s="71" t="s">
        <v>2920</v>
      </c>
      <c r="F469" s="71" t="s">
        <v>2921</v>
      </c>
      <c r="G469" s="71" t="s">
        <v>2885</v>
      </c>
      <c r="H469" s="71" t="s">
        <v>520</v>
      </c>
      <c r="I469" s="71" t="s">
        <v>2886</v>
      </c>
      <c r="J469" s="71" t="s">
        <v>2887</v>
      </c>
    </row>
    <row r="470" spans="1:10" x14ac:dyDescent="0.35">
      <c r="A470" s="71" t="s">
        <v>225</v>
      </c>
      <c r="B470" s="71" t="s">
        <v>2922</v>
      </c>
      <c r="C470" s="71" t="s">
        <v>2923</v>
      </c>
      <c r="D470" s="71" t="s">
        <v>2924</v>
      </c>
      <c r="E470" s="71" t="s">
        <v>2925</v>
      </c>
      <c r="F470" s="71" t="s">
        <v>2926</v>
      </c>
      <c r="G470" s="71" t="s">
        <v>2885</v>
      </c>
      <c r="H470" s="71" t="s">
        <v>520</v>
      </c>
      <c r="I470" s="71" t="s">
        <v>2886</v>
      </c>
      <c r="J470" s="71" t="s">
        <v>2887</v>
      </c>
    </row>
    <row r="471" spans="1:10" x14ac:dyDescent="0.35">
      <c r="A471" s="71" t="s">
        <v>225</v>
      </c>
      <c r="B471" s="71" t="s">
        <v>2927</v>
      </c>
      <c r="C471" s="71" t="s">
        <v>2928</v>
      </c>
      <c r="D471" s="71" t="s">
        <v>2929</v>
      </c>
      <c r="E471" s="71" t="s">
        <v>2930</v>
      </c>
      <c r="F471" s="71" t="s">
        <v>2931</v>
      </c>
      <c r="G471" s="71" t="s">
        <v>2885</v>
      </c>
      <c r="H471" s="71" t="s">
        <v>520</v>
      </c>
      <c r="I471" s="71" t="s">
        <v>2886</v>
      </c>
      <c r="J471" s="71" t="s">
        <v>2887</v>
      </c>
    </row>
    <row r="472" spans="1:10" x14ac:dyDescent="0.35">
      <c r="A472" s="71" t="s">
        <v>225</v>
      </c>
      <c r="B472" s="71" t="s">
        <v>2932</v>
      </c>
      <c r="C472" s="71" t="s">
        <v>2933</v>
      </c>
      <c r="D472" s="71" t="s">
        <v>2890</v>
      </c>
      <c r="E472" s="71" t="s">
        <v>2891</v>
      </c>
      <c r="F472" s="71" t="s">
        <v>2934</v>
      </c>
      <c r="G472" s="71" t="s">
        <v>2885</v>
      </c>
      <c r="H472" s="71" t="s">
        <v>520</v>
      </c>
      <c r="I472" s="71" t="s">
        <v>2886</v>
      </c>
      <c r="J472" s="71" t="s">
        <v>2887</v>
      </c>
    </row>
    <row r="473" spans="1:10" x14ac:dyDescent="0.35">
      <c r="A473" s="71" t="s">
        <v>225</v>
      </c>
      <c r="B473" s="71" t="s">
        <v>2935</v>
      </c>
      <c r="C473" s="71" t="s">
        <v>2936</v>
      </c>
      <c r="D473" s="71" t="s">
        <v>2937</v>
      </c>
      <c r="E473" s="71" t="s">
        <v>2938</v>
      </c>
      <c r="F473" s="71" t="s">
        <v>2939</v>
      </c>
      <c r="G473" s="71" t="s">
        <v>2885</v>
      </c>
      <c r="H473" s="71" t="s">
        <v>520</v>
      </c>
      <c r="I473" s="71" t="s">
        <v>2886</v>
      </c>
      <c r="J473" s="71" t="s">
        <v>2887</v>
      </c>
    </row>
    <row r="474" spans="1:10" x14ac:dyDescent="0.35">
      <c r="A474" s="71" t="s">
        <v>198</v>
      </c>
      <c r="B474" s="71" t="s">
        <v>2940</v>
      </c>
      <c r="C474" s="71" t="s">
        <v>2941</v>
      </c>
      <c r="D474" s="71" t="s">
        <v>2942</v>
      </c>
      <c r="E474" s="71" t="s">
        <v>2943</v>
      </c>
      <c r="F474" s="71" t="s">
        <v>2944</v>
      </c>
      <c r="G474" s="71" t="s">
        <v>2885</v>
      </c>
      <c r="H474" s="71" t="s">
        <v>520</v>
      </c>
      <c r="I474" s="71" t="s">
        <v>2886</v>
      </c>
      <c r="J474" s="71" t="s">
        <v>2887</v>
      </c>
    </row>
    <row r="475" spans="1:10" x14ac:dyDescent="0.35">
      <c r="A475" s="71" t="s">
        <v>198</v>
      </c>
      <c r="B475" s="71" t="s">
        <v>2945</v>
      </c>
      <c r="C475" s="71" t="s">
        <v>2946</v>
      </c>
      <c r="D475" s="71" t="s">
        <v>2947</v>
      </c>
      <c r="E475" s="71" t="s">
        <v>2948</v>
      </c>
      <c r="F475" s="71" t="s">
        <v>2949</v>
      </c>
      <c r="G475" s="71" t="s">
        <v>2885</v>
      </c>
      <c r="H475" s="71" t="s">
        <v>520</v>
      </c>
      <c r="I475" s="71" t="s">
        <v>2886</v>
      </c>
      <c r="J475" s="71" t="s">
        <v>2887</v>
      </c>
    </row>
    <row r="476" spans="1:10" x14ac:dyDescent="0.35">
      <c r="A476" s="71" t="s">
        <v>198</v>
      </c>
      <c r="B476" s="71" t="s">
        <v>2950</v>
      </c>
      <c r="C476" s="71" t="s">
        <v>2951</v>
      </c>
      <c r="D476" s="71" t="s">
        <v>2952</v>
      </c>
      <c r="E476" s="71" t="s">
        <v>2953</v>
      </c>
      <c r="F476" s="71" t="s">
        <v>2954</v>
      </c>
      <c r="G476" s="71" t="s">
        <v>2885</v>
      </c>
      <c r="H476" s="71" t="s">
        <v>520</v>
      </c>
      <c r="I476" s="71" t="s">
        <v>2886</v>
      </c>
      <c r="J476" s="71" t="s">
        <v>2887</v>
      </c>
    </row>
    <row r="477" spans="1:10" x14ac:dyDescent="0.35">
      <c r="A477" s="71" t="s">
        <v>198</v>
      </c>
      <c r="B477" s="71" t="s">
        <v>2955</v>
      </c>
      <c r="C477" s="71" t="s">
        <v>968</v>
      </c>
      <c r="D477" s="71" t="s">
        <v>2956</v>
      </c>
      <c r="E477" s="71" t="s">
        <v>2957</v>
      </c>
      <c r="F477" s="71" t="s">
        <v>2958</v>
      </c>
      <c r="G477" s="71" t="s">
        <v>2885</v>
      </c>
      <c r="H477" s="71" t="s">
        <v>520</v>
      </c>
      <c r="I477" s="71" t="s">
        <v>2886</v>
      </c>
      <c r="J477" s="71" t="s">
        <v>2887</v>
      </c>
    </row>
    <row r="478" spans="1:10" x14ac:dyDescent="0.35">
      <c r="A478" s="71" t="s">
        <v>198</v>
      </c>
      <c r="B478" s="71" t="s">
        <v>2959</v>
      </c>
      <c r="C478" s="71" t="s">
        <v>2960</v>
      </c>
      <c r="D478" s="71" t="s">
        <v>2961</v>
      </c>
      <c r="E478" s="71" t="s">
        <v>2962</v>
      </c>
      <c r="F478" s="71" t="s">
        <v>2949</v>
      </c>
      <c r="G478" s="71" t="s">
        <v>2885</v>
      </c>
      <c r="H478" s="71" t="s">
        <v>520</v>
      </c>
      <c r="I478" s="71" t="s">
        <v>2886</v>
      </c>
      <c r="J478" s="71" t="s">
        <v>2887</v>
      </c>
    </row>
    <row r="479" spans="1:10" x14ac:dyDescent="0.35">
      <c r="A479" s="71" t="s">
        <v>198</v>
      </c>
      <c r="B479" s="71" t="s">
        <v>2963</v>
      </c>
      <c r="C479" s="71" t="s">
        <v>2964</v>
      </c>
      <c r="D479" s="71" t="s">
        <v>2965</v>
      </c>
      <c r="E479" s="71" t="s">
        <v>2966</v>
      </c>
      <c r="F479" s="71" t="s">
        <v>2967</v>
      </c>
      <c r="G479" s="71" t="s">
        <v>2968</v>
      </c>
      <c r="H479" s="71" t="s">
        <v>520</v>
      </c>
      <c r="I479" s="71" t="s">
        <v>2969</v>
      </c>
      <c r="J479" s="71" t="s">
        <v>2887</v>
      </c>
    </row>
    <row r="480" spans="1:10" x14ac:dyDescent="0.35">
      <c r="A480" s="71" t="s">
        <v>210</v>
      </c>
      <c r="B480" s="71" t="s">
        <v>2970</v>
      </c>
      <c r="C480" s="71" t="s">
        <v>2971</v>
      </c>
      <c r="D480" s="71" t="s">
        <v>2972</v>
      </c>
      <c r="E480" s="71" t="s">
        <v>2973</v>
      </c>
      <c r="F480" s="71" t="s">
        <v>2974</v>
      </c>
      <c r="G480" s="71" t="s">
        <v>2975</v>
      </c>
      <c r="H480" s="71" t="s">
        <v>520</v>
      </c>
      <c r="I480" s="71" t="s">
        <v>2976</v>
      </c>
      <c r="J480" s="71" t="s">
        <v>2887</v>
      </c>
    </row>
    <row r="481" spans="1:10" x14ac:dyDescent="0.35">
      <c r="A481" s="71" t="s">
        <v>210</v>
      </c>
      <c r="B481" s="71" t="s">
        <v>2977</v>
      </c>
      <c r="C481" s="71" t="s">
        <v>2978</v>
      </c>
      <c r="D481" s="71" t="s">
        <v>2972</v>
      </c>
      <c r="E481" s="71" t="s">
        <v>2973</v>
      </c>
      <c r="F481" s="71" t="s">
        <v>2974</v>
      </c>
      <c r="G481" s="71" t="s">
        <v>2975</v>
      </c>
      <c r="H481" s="71" t="s">
        <v>520</v>
      </c>
      <c r="I481" s="71" t="s">
        <v>2976</v>
      </c>
      <c r="J481" s="71" t="s">
        <v>2887</v>
      </c>
    </row>
    <row r="482" spans="1:10" x14ac:dyDescent="0.35">
      <c r="A482" s="71" t="s">
        <v>210</v>
      </c>
      <c r="B482" s="71" t="s">
        <v>2979</v>
      </c>
      <c r="C482" s="71" t="s">
        <v>1444</v>
      </c>
      <c r="D482" s="71" t="s">
        <v>2980</v>
      </c>
      <c r="E482" s="71" t="s">
        <v>2981</v>
      </c>
      <c r="F482" s="71" t="s">
        <v>2974</v>
      </c>
      <c r="G482" s="71" t="s">
        <v>2975</v>
      </c>
      <c r="H482" s="71" t="s">
        <v>520</v>
      </c>
      <c r="I482" s="71" t="s">
        <v>2976</v>
      </c>
      <c r="J482" s="71" t="s">
        <v>2887</v>
      </c>
    </row>
    <row r="483" spans="1:10" x14ac:dyDescent="0.35">
      <c r="A483" s="71" t="s">
        <v>219</v>
      </c>
      <c r="B483" s="71" t="s">
        <v>2982</v>
      </c>
      <c r="C483" s="71" t="s">
        <v>1641</v>
      </c>
      <c r="D483" s="71" t="s">
        <v>2983</v>
      </c>
      <c r="E483" s="71" t="s">
        <v>2984</v>
      </c>
      <c r="F483" s="71" t="s">
        <v>2985</v>
      </c>
      <c r="G483" s="71" t="s">
        <v>2986</v>
      </c>
      <c r="H483" s="71" t="s">
        <v>520</v>
      </c>
      <c r="I483" s="71" t="s">
        <v>2987</v>
      </c>
      <c r="J483" s="71" t="s">
        <v>2988</v>
      </c>
    </row>
    <row r="484" spans="1:10" x14ac:dyDescent="0.35">
      <c r="A484" s="71" t="s">
        <v>219</v>
      </c>
      <c r="B484" s="71" t="s">
        <v>2989</v>
      </c>
      <c r="C484" s="71" t="s">
        <v>2990</v>
      </c>
      <c r="D484" s="71" t="s">
        <v>2991</v>
      </c>
      <c r="E484" s="71" t="s">
        <v>2992</v>
      </c>
      <c r="F484" s="71" t="s">
        <v>2993</v>
      </c>
      <c r="G484" s="71" t="s">
        <v>2986</v>
      </c>
      <c r="H484" s="71" t="s">
        <v>520</v>
      </c>
      <c r="I484" s="71" t="s">
        <v>2994</v>
      </c>
      <c r="J484" s="71" t="s">
        <v>2988</v>
      </c>
    </row>
    <row r="485" spans="1:10" x14ac:dyDescent="0.35">
      <c r="A485" s="71" t="s">
        <v>219</v>
      </c>
      <c r="B485" s="71" t="s">
        <v>2995</v>
      </c>
      <c r="C485" s="71" t="s">
        <v>2996</v>
      </c>
      <c r="D485" s="71" t="s">
        <v>2997</v>
      </c>
      <c r="E485" s="71" t="s">
        <v>2998</v>
      </c>
      <c r="F485" s="71" t="s">
        <v>2999</v>
      </c>
      <c r="G485" s="71" t="s">
        <v>2986</v>
      </c>
      <c r="H485" s="71" t="s">
        <v>520</v>
      </c>
      <c r="I485" s="71" t="s">
        <v>2987</v>
      </c>
      <c r="J485" s="71" t="s">
        <v>2988</v>
      </c>
    </row>
    <row r="486" spans="1:10" x14ac:dyDescent="0.35">
      <c r="A486" s="71" t="s">
        <v>219</v>
      </c>
      <c r="B486" s="71" t="s">
        <v>3000</v>
      </c>
      <c r="C486" s="71" t="s">
        <v>3001</v>
      </c>
      <c r="D486" s="71" t="s">
        <v>3002</v>
      </c>
      <c r="E486" s="71" t="s">
        <v>3003</v>
      </c>
      <c r="F486" s="71" t="s">
        <v>3004</v>
      </c>
      <c r="G486" s="71" t="s">
        <v>2986</v>
      </c>
      <c r="H486" s="71" t="s">
        <v>520</v>
      </c>
      <c r="I486" s="71" t="s">
        <v>3005</v>
      </c>
      <c r="J486" s="71" t="s">
        <v>2988</v>
      </c>
    </row>
    <row r="487" spans="1:10" x14ac:dyDescent="0.35">
      <c r="A487" s="71" t="s">
        <v>219</v>
      </c>
      <c r="B487" s="71" t="s">
        <v>3006</v>
      </c>
      <c r="C487" s="71" t="s">
        <v>3007</v>
      </c>
      <c r="D487" s="71" t="s">
        <v>3008</v>
      </c>
      <c r="E487" s="71" t="s">
        <v>3009</v>
      </c>
      <c r="F487" s="71" t="s">
        <v>3010</v>
      </c>
      <c r="G487" s="71" t="s">
        <v>2986</v>
      </c>
      <c r="H487" s="71" t="s">
        <v>520</v>
      </c>
      <c r="I487" s="71" t="s">
        <v>2987</v>
      </c>
      <c r="J487" s="71" t="s">
        <v>2988</v>
      </c>
    </row>
    <row r="488" spans="1:10" x14ac:dyDescent="0.35">
      <c r="A488" s="71" t="s">
        <v>219</v>
      </c>
      <c r="B488" s="71" t="s">
        <v>3011</v>
      </c>
      <c r="C488" s="71" t="s">
        <v>3012</v>
      </c>
      <c r="D488" s="71" t="s">
        <v>3013</v>
      </c>
      <c r="E488" s="71" t="s">
        <v>3014</v>
      </c>
      <c r="F488" s="71" t="s">
        <v>3015</v>
      </c>
      <c r="G488" s="71" t="s">
        <v>2986</v>
      </c>
      <c r="H488" s="71" t="s">
        <v>520</v>
      </c>
      <c r="I488" s="71" t="s">
        <v>2994</v>
      </c>
      <c r="J488" s="71" t="s">
        <v>2988</v>
      </c>
    </row>
    <row r="489" spans="1:10" x14ac:dyDescent="0.35">
      <c r="A489" s="71" t="s">
        <v>219</v>
      </c>
      <c r="B489" s="71" t="s">
        <v>3016</v>
      </c>
      <c r="C489" s="71" t="s">
        <v>3017</v>
      </c>
      <c r="D489" s="71" t="s">
        <v>3018</v>
      </c>
      <c r="E489" s="71" t="s">
        <v>3019</v>
      </c>
      <c r="F489" s="71" t="s">
        <v>3020</v>
      </c>
      <c r="G489" s="71" t="s">
        <v>2986</v>
      </c>
      <c r="H489" s="71" t="s">
        <v>520</v>
      </c>
      <c r="I489" s="71" t="s">
        <v>3005</v>
      </c>
      <c r="J489" s="71" t="s">
        <v>2988</v>
      </c>
    </row>
    <row r="490" spans="1:10" x14ac:dyDescent="0.35">
      <c r="A490" s="71" t="s">
        <v>219</v>
      </c>
      <c r="B490" s="71" t="s">
        <v>3021</v>
      </c>
      <c r="C490" s="71" t="s">
        <v>3022</v>
      </c>
      <c r="D490" s="71" t="s">
        <v>3023</v>
      </c>
      <c r="E490" s="71" t="s">
        <v>3024</v>
      </c>
      <c r="F490" s="71" t="s">
        <v>3025</v>
      </c>
      <c r="G490" s="71" t="s">
        <v>2986</v>
      </c>
      <c r="H490" s="71" t="s">
        <v>520</v>
      </c>
      <c r="I490" s="71" t="s">
        <v>2994</v>
      </c>
      <c r="J490" s="71" t="s">
        <v>2988</v>
      </c>
    </row>
    <row r="491" spans="1:10" x14ac:dyDescent="0.35">
      <c r="A491" s="71" t="s">
        <v>219</v>
      </c>
      <c r="B491" s="71" t="s">
        <v>3026</v>
      </c>
      <c r="C491" s="71" t="s">
        <v>3027</v>
      </c>
      <c r="D491" s="71" t="s">
        <v>3028</v>
      </c>
      <c r="E491" s="71" t="s">
        <v>3029</v>
      </c>
      <c r="F491" s="71" t="s">
        <v>3030</v>
      </c>
      <c r="G491" s="71" t="s">
        <v>2986</v>
      </c>
      <c r="H491" s="71" t="s">
        <v>520</v>
      </c>
      <c r="I491" s="71" t="s">
        <v>2994</v>
      </c>
      <c r="J491" s="71" t="s">
        <v>2988</v>
      </c>
    </row>
    <row r="492" spans="1:10" x14ac:dyDescent="0.35">
      <c r="A492" s="71" t="s">
        <v>219</v>
      </c>
      <c r="B492" s="71" t="s">
        <v>3031</v>
      </c>
      <c r="C492" s="71" t="s">
        <v>3032</v>
      </c>
      <c r="D492" s="71" t="s">
        <v>3033</v>
      </c>
      <c r="E492" s="71" t="s">
        <v>3034</v>
      </c>
      <c r="F492" s="71" t="s">
        <v>3035</v>
      </c>
      <c r="G492" s="71" t="s">
        <v>2986</v>
      </c>
      <c r="H492" s="71" t="s">
        <v>520</v>
      </c>
      <c r="I492" s="71" t="s">
        <v>2994</v>
      </c>
      <c r="J492" s="71" t="s">
        <v>2988</v>
      </c>
    </row>
    <row r="493" spans="1:10" x14ac:dyDescent="0.35">
      <c r="A493" s="71" t="s">
        <v>219</v>
      </c>
      <c r="B493" s="71" t="s">
        <v>3036</v>
      </c>
      <c r="C493" s="71" t="s">
        <v>3037</v>
      </c>
      <c r="D493" s="71" t="s">
        <v>3038</v>
      </c>
      <c r="E493" s="71" t="s">
        <v>3039</v>
      </c>
      <c r="F493" s="71" t="s">
        <v>3040</v>
      </c>
      <c r="G493" s="71" t="s">
        <v>2986</v>
      </c>
      <c r="H493" s="71" t="s">
        <v>520</v>
      </c>
      <c r="I493" s="71" t="s">
        <v>2994</v>
      </c>
      <c r="J493" s="71" t="s">
        <v>2988</v>
      </c>
    </row>
    <row r="494" spans="1:10" x14ac:dyDescent="0.35">
      <c r="A494" s="71" t="s">
        <v>219</v>
      </c>
      <c r="B494" s="71" t="s">
        <v>3041</v>
      </c>
      <c r="C494" s="71" t="s">
        <v>3042</v>
      </c>
      <c r="D494" s="71" t="s">
        <v>3043</v>
      </c>
      <c r="E494" s="71" t="s">
        <v>3044</v>
      </c>
      <c r="F494" s="71" t="s">
        <v>3045</v>
      </c>
      <c r="G494" s="71" t="s">
        <v>2986</v>
      </c>
      <c r="H494" s="71" t="s">
        <v>520</v>
      </c>
      <c r="I494" s="71" t="s">
        <v>3005</v>
      </c>
      <c r="J494" s="71" t="s">
        <v>2988</v>
      </c>
    </row>
    <row r="495" spans="1:10" x14ac:dyDescent="0.35">
      <c r="A495" s="71" t="s">
        <v>219</v>
      </c>
      <c r="B495" s="71" t="s">
        <v>3046</v>
      </c>
      <c r="C495" s="71" t="s">
        <v>3047</v>
      </c>
      <c r="D495" s="71" t="s">
        <v>3048</v>
      </c>
      <c r="E495" s="71" t="s">
        <v>3049</v>
      </c>
      <c r="F495" s="71" t="s">
        <v>3050</v>
      </c>
      <c r="G495" s="71" t="s">
        <v>2986</v>
      </c>
      <c r="H495" s="71" t="s">
        <v>520</v>
      </c>
      <c r="I495" s="71" t="s">
        <v>2987</v>
      </c>
      <c r="J495" s="71" t="s">
        <v>2988</v>
      </c>
    </row>
    <row r="496" spans="1:10" x14ac:dyDescent="0.35">
      <c r="A496" s="71" t="s">
        <v>219</v>
      </c>
      <c r="B496" s="71" t="s">
        <v>3051</v>
      </c>
      <c r="C496" s="71" t="s">
        <v>3052</v>
      </c>
      <c r="D496" s="71" t="s">
        <v>3053</v>
      </c>
      <c r="E496" s="71" t="s">
        <v>3054</v>
      </c>
      <c r="F496" s="71" t="s">
        <v>3055</v>
      </c>
      <c r="G496" s="71" t="s">
        <v>2986</v>
      </c>
      <c r="H496" s="71" t="s">
        <v>520</v>
      </c>
      <c r="I496" s="71" t="s">
        <v>3005</v>
      </c>
      <c r="J496" s="71" t="s">
        <v>2988</v>
      </c>
    </row>
    <row r="497" spans="1:10" x14ac:dyDescent="0.35">
      <c r="A497" s="71" t="s">
        <v>219</v>
      </c>
      <c r="B497" s="71" t="s">
        <v>3056</v>
      </c>
      <c r="C497" s="71" t="s">
        <v>3057</v>
      </c>
      <c r="D497" s="71" t="s">
        <v>3058</v>
      </c>
      <c r="E497" s="71" t="s">
        <v>3059</v>
      </c>
      <c r="F497" s="71" t="s">
        <v>3060</v>
      </c>
      <c r="G497" s="71" t="s">
        <v>2986</v>
      </c>
      <c r="H497" s="71" t="s">
        <v>520</v>
      </c>
      <c r="I497" s="71" t="s">
        <v>3005</v>
      </c>
      <c r="J497" s="71" t="s">
        <v>2988</v>
      </c>
    </row>
    <row r="498" spans="1:10" x14ac:dyDescent="0.35">
      <c r="A498" s="71" t="s">
        <v>219</v>
      </c>
      <c r="B498" s="71" t="s">
        <v>3061</v>
      </c>
      <c r="C498" s="71" t="s">
        <v>3062</v>
      </c>
      <c r="D498" s="71" t="s">
        <v>3063</v>
      </c>
      <c r="E498" s="71" t="s">
        <v>3064</v>
      </c>
      <c r="F498" s="71" t="s">
        <v>3065</v>
      </c>
      <c r="G498" s="71" t="s">
        <v>2986</v>
      </c>
      <c r="H498" s="71" t="s">
        <v>520</v>
      </c>
      <c r="I498" s="71" t="s">
        <v>3066</v>
      </c>
      <c r="J498" s="71" t="s">
        <v>2988</v>
      </c>
    </row>
    <row r="499" spans="1:10" x14ac:dyDescent="0.35">
      <c r="A499" s="71" t="s">
        <v>219</v>
      </c>
      <c r="B499" s="71" t="s">
        <v>3067</v>
      </c>
      <c r="C499" s="71" t="s">
        <v>3068</v>
      </c>
      <c r="D499" s="71" t="s">
        <v>3069</v>
      </c>
      <c r="E499" s="71" t="s">
        <v>3070</v>
      </c>
      <c r="F499" s="71" t="s">
        <v>3071</v>
      </c>
      <c r="G499" s="71" t="s">
        <v>2986</v>
      </c>
      <c r="H499" s="71" t="s">
        <v>520</v>
      </c>
      <c r="I499" s="71" t="s">
        <v>3066</v>
      </c>
      <c r="J499" s="71" t="s">
        <v>2988</v>
      </c>
    </row>
    <row r="500" spans="1:10" x14ac:dyDescent="0.35">
      <c r="A500" s="71" t="s">
        <v>219</v>
      </c>
      <c r="B500" s="71" t="s">
        <v>3072</v>
      </c>
      <c r="C500" s="71" t="s">
        <v>3073</v>
      </c>
      <c r="D500" s="71" t="s">
        <v>3074</v>
      </c>
      <c r="E500" s="71" t="s">
        <v>3075</v>
      </c>
      <c r="F500" s="71" t="s">
        <v>3076</v>
      </c>
      <c r="G500" s="71" t="s">
        <v>2986</v>
      </c>
      <c r="H500" s="71" t="s">
        <v>520</v>
      </c>
      <c r="I500" s="71" t="s">
        <v>3005</v>
      </c>
      <c r="J500" s="71" t="s">
        <v>2988</v>
      </c>
    </row>
    <row r="501" spans="1:10" x14ac:dyDescent="0.35">
      <c r="A501" s="71" t="s">
        <v>219</v>
      </c>
      <c r="B501" s="71" t="s">
        <v>3077</v>
      </c>
      <c r="C501" s="71" t="s">
        <v>3078</v>
      </c>
      <c r="D501" s="71" t="s">
        <v>3079</v>
      </c>
      <c r="E501" s="71" t="s">
        <v>3080</v>
      </c>
      <c r="F501" s="71" t="s">
        <v>3081</v>
      </c>
      <c r="G501" s="71" t="s">
        <v>2986</v>
      </c>
      <c r="H501" s="71" t="s">
        <v>520</v>
      </c>
      <c r="I501" s="71" t="s">
        <v>3005</v>
      </c>
      <c r="J501" s="71" t="s">
        <v>2988</v>
      </c>
    </row>
    <row r="502" spans="1:10" x14ac:dyDescent="0.35">
      <c r="A502" s="71" t="s">
        <v>219</v>
      </c>
      <c r="B502" s="71" t="s">
        <v>3082</v>
      </c>
      <c r="C502" s="71" t="s">
        <v>682</v>
      </c>
      <c r="D502" s="71" t="s">
        <v>3083</v>
      </c>
      <c r="E502" s="71" t="s">
        <v>3084</v>
      </c>
      <c r="F502" s="71" t="s">
        <v>3085</v>
      </c>
      <c r="G502" s="71" t="s">
        <v>2986</v>
      </c>
      <c r="H502" s="71" t="s">
        <v>520</v>
      </c>
      <c r="I502" s="71" t="s">
        <v>3005</v>
      </c>
      <c r="J502" s="71" t="s">
        <v>2988</v>
      </c>
    </row>
    <row r="503" spans="1:10" x14ac:dyDescent="0.35">
      <c r="A503" s="71" t="s">
        <v>219</v>
      </c>
      <c r="B503" s="71" t="s">
        <v>3086</v>
      </c>
      <c r="C503" s="71" t="s">
        <v>3087</v>
      </c>
      <c r="D503" s="71" t="s">
        <v>3088</v>
      </c>
      <c r="E503" s="71" t="s">
        <v>3089</v>
      </c>
      <c r="F503" s="71" t="s">
        <v>3090</v>
      </c>
      <c r="G503" s="71" t="s">
        <v>3091</v>
      </c>
      <c r="H503" s="71" t="s">
        <v>520</v>
      </c>
      <c r="I503" s="71" t="s">
        <v>3092</v>
      </c>
      <c r="J503" s="71" t="s">
        <v>2988</v>
      </c>
    </row>
    <row r="504" spans="1:10" x14ac:dyDescent="0.35">
      <c r="A504" s="71" t="s">
        <v>219</v>
      </c>
      <c r="B504" s="71" t="s">
        <v>3093</v>
      </c>
      <c r="C504" s="71" t="s">
        <v>3094</v>
      </c>
      <c r="D504" s="71" t="s">
        <v>3095</v>
      </c>
      <c r="E504" s="71" t="s">
        <v>3096</v>
      </c>
      <c r="F504" s="71" t="s">
        <v>3097</v>
      </c>
      <c r="G504" s="71" t="s">
        <v>2986</v>
      </c>
      <c r="H504" s="71" t="s">
        <v>520</v>
      </c>
      <c r="I504" s="71" t="s">
        <v>3005</v>
      </c>
      <c r="J504" s="71" t="s">
        <v>2988</v>
      </c>
    </row>
    <row r="505" spans="1:10" x14ac:dyDescent="0.35">
      <c r="A505" s="71" t="s">
        <v>219</v>
      </c>
      <c r="B505" s="71" t="s">
        <v>3098</v>
      </c>
      <c r="C505" s="71" t="s">
        <v>3099</v>
      </c>
      <c r="D505" s="71" t="s">
        <v>3100</v>
      </c>
      <c r="E505" s="71" t="s">
        <v>3101</v>
      </c>
      <c r="F505" s="71" t="s">
        <v>3102</v>
      </c>
      <c r="G505" s="71" t="s">
        <v>2986</v>
      </c>
      <c r="H505" s="71" t="s">
        <v>520</v>
      </c>
      <c r="I505" s="71" t="s">
        <v>3005</v>
      </c>
      <c r="J505" s="71" t="s">
        <v>2988</v>
      </c>
    </row>
    <row r="506" spans="1:10" x14ac:dyDescent="0.35">
      <c r="A506" s="71" t="s">
        <v>219</v>
      </c>
      <c r="B506" s="71" t="s">
        <v>3103</v>
      </c>
      <c r="C506" s="71" t="s">
        <v>3104</v>
      </c>
      <c r="D506" s="71" t="s">
        <v>3105</v>
      </c>
      <c r="E506" s="71" t="s">
        <v>3106</v>
      </c>
      <c r="F506" s="71" t="s">
        <v>3107</v>
      </c>
      <c r="G506" s="71" t="s">
        <v>2986</v>
      </c>
      <c r="H506" s="71" t="s">
        <v>520</v>
      </c>
      <c r="I506" s="71" t="s">
        <v>2994</v>
      </c>
      <c r="J506" s="71" t="s">
        <v>2988</v>
      </c>
    </row>
    <row r="507" spans="1:10" x14ac:dyDescent="0.35">
      <c r="A507" s="71" t="s">
        <v>219</v>
      </c>
      <c r="B507" s="71" t="s">
        <v>3108</v>
      </c>
      <c r="C507" s="71" t="s">
        <v>3109</v>
      </c>
      <c r="D507" s="71" t="s">
        <v>3110</v>
      </c>
      <c r="E507" s="71" t="s">
        <v>3111</v>
      </c>
      <c r="F507" s="71" t="s">
        <v>3112</v>
      </c>
      <c r="G507" s="71" t="s">
        <v>2986</v>
      </c>
      <c r="H507" s="71" t="s">
        <v>520</v>
      </c>
      <c r="I507" s="71" t="s">
        <v>2987</v>
      </c>
      <c r="J507" s="71" t="s">
        <v>2988</v>
      </c>
    </row>
    <row r="508" spans="1:10" x14ac:dyDescent="0.35">
      <c r="A508" s="71" t="s">
        <v>219</v>
      </c>
      <c r="B508" s="71" t="s">
        <v>3113</v>
      </c>
      <c r="C508" s="71" t="s">
        <v>3114</v>
      </c>
      <c r="D508" s="71" t="s">
        <v>3115</v>
      </c>
      <c r="E508" s="71" t="s">
        <v>3116</v>
      </c>
      <c r="F508" s="71" t="s">
        <v>3117</v>
      </c>
      <c r="G508" s="71" t="s">
        <v>2986</v>
      </c>
      <c r="H508" s="71" t="s">
        <v>520</v>
      </c>
      <c r="I508" s="71" t="s">
        <v>3005</v>
      </c>
      <c r="J508" s="71" t="s">
        <v>2988</v>
      </c>
    </row>
    <row r="509" spans="1:10" x14ac:dyDescent="0.35">
      <c r="A509" s="71" t="s">
        <v>219</v>
      </c>
      <c r="B509" s="71" t="s">
        <v>3118</v>
      </c>
      <c r="C509" s="71" t="s">
        <v>3119</v>
      </c>
      <c r="D509" s="71" t="s">
        <v>3120</v>
      </c>
      <c r="E509" s="71" t="s">
        <v>3121</v>
      </c>
      <c r="F509" s="71" t="s">
        <v>3122</v>
      </c>
      <c r="G509" s="71" t="s">
        <v>2986</v>
      </c>
      <c r="H509" s="71" t="s">
        <v>520</v>
      </c>
      <c r="I509" s="71" t="s">
        <v>2994</v>
      </c>
      <c r="J509" s="71" t="s">
        <v>2988</v>
      </c>
    </row>
    <row r="510" spans="1:10" x14ac:dyDescent="0.35">
      <c r="A510" s="71" t="s">
        <v>219</v>
      </c>
      <c r="B510" s="71" t="s">
        <v>3123</v>
      </c>
      <c r="C510" s="71" t="s">
        <v>3124</v>
      </c>
      <c r="D510" s="71" t="s">
        <v>3125</v>
      </c>
      <c r="E510" s="71" t="s">
        <v>3126</v>
      </c>
      <c r="F510" s="71" t="s">
        <v>3127</v>
      </c>
      <c r="G510" s="71" t="s">
        <v>2986</v>
      </c>
      <c r="H510" s="71" t="s">
        <v>520</v>
      </c>
      <c r="I510" s="71" t="s">
        <v>3005</v>
      </c>
      <c r="J510" s="71" t="s">
        <v>2988</v>
      </c>
    </row>
    <row r="511" spans="1:10" x14ac:dyDescent="0.35">
      <c r="A511" s="71" t="s">
        <v>212</v>
      </c>
      <c r="B511" s="71" t="s">
        <v>3128</v>
      </c>
      <c r="C511" s="71" t="s">
        <v>3129</v>
      </c>
      <c r="D511" s="71" t="s">
        <v>3130</v>
      </c>
      <c r="E511" s="71" t="s">
        <v>3131</v>
      </c>
      <c r="F511" s="71" t="s">
        <v>3132</v>
      </c>
      <c r="G511" s="71" t="s">
        <v>2986</v>
      </c>
      <c r="H511" s="71" t="s">
        <v>520</v>
      </c>
      <c r="I511" s="71" t="s">
        <v>3133</v>
      </c>
      <c r="J511" s="71" t="s">
        <v>2988</v>
      </c>
    </row>
    <row r="512" spans="1:10" x14ac:dyDescent="0.35">
      <c r="A512" s="71" t="s">
        <v>212</v>
      </c>
      <c r="B512" s="71" t="s">
        <v>3134</v>
      </c>
      <c r="C512" s="71" t="s">
        <v>3135</v>
      </c>
      <c r="D512" s="71" t="s">
        <v>3136</v>
      </c>
      <c r="E512" s="71" t="s">
        <v>3137</v>
      </c>
      <c r="F512" s="71" t="s">
        <v>3138</v>
      </c>
      <c r="G512" s="71" t="s">
        <v>2986</v>
      </c>
      <c r="H512" s="71" t="s">
        <v>520</v>
      </c>
      <c r="I512" s="71" t="s">
        <v>3133</v>
      </c>
      <c r="J512" s="71" t="s">
        <v>2988</v>
      </c>
    </row>
    <row r="513" spans="1:10" x14ac:dyDescent="0.35">
      <c r="A513" s="71" t="s">
        <v>212</v>
      </c>
      <c r="B513" s="71" t="s">
        <v>3139</v>
      </c>
      <c r="C513" s="71" t="s">
        <v>3140</v>
      </c>
      <c r="D513" s="71" t="s">
        <v>3141</v>
      </c>
      <c r="E513" s="71" t="s">
        <v>3142</v>
      </c>
      <c r="F513" s="71" t="s">
        <v>3138</v>
      </c>
      <c r="G513" s="71" t="s">
        <v>2986</v>
      </c>
      <c r="H513" s="71" t="s">
        <v>520</v>
      </c>
      <c r="I513" s="71" t="s">
        <v>3133</v>
      </c>
      <c r="J513" s="71" t="s">
        <v>2988</v>
      </c>
    </row>
    <row r="514" spans="1:10" x14ac:dyDescent="0.35">
      <c r="A514" s="71" t="s">
        <v>212</v>
      </c>
      <c r="B514" s="71" t="s">
        <v>3143</v>
      </c>
      <c r="C514" s="71" t="s">
        <v>3144</v>
      </c>
      <c r="D514" s="71" t="s">
        <v>3141</v>
      </c>
      <c r="E514" s="71" t="s">
        <v>3142</v>
      </c>
      <c r="F514" s="71" t="s">
        <v>3138</v>
      </c>
      <c r="G514" s="71" t="s">
        <v>2986</v>
      </c>
      <c r="H514" s="71" t="s">
        <v>520</v>
      </c>
      <c r="I514" s="71" t="s">
        <v>3133</v>
      </c>
      <c r="J514" s="71" t="s">
        <v>2988</v>
      </c>
    </row>
    <row r="515" spans="1:10" x14ac:dyDescent="0.35">
      <c r="A515" s="71" t="s">
        <v>212</v>
      </c>
      <c r="B515" s="71" t="s">
        <v>3145</v>
      </c>
      <c r="C515" s="71" t="s">
        <v>3146</v>
      </c>
      <c r="D515" s="71" t="s">
        <v>3147</v>
      </c>
      <c r="E515" s="71" t="s">
        <v>3148</v>
      </c>
      <c r="F515" s="71" t="s">
        <v>3132</v>
      </c>
      <c r="G515" s="71" t="s">
        <v>3149</v>
      </c>
      <c r="H515" s="71" t="s">
        <v>520</v>
      </c>
      <c r="I515" s="71" t="s">
        <v>3133</v>
      </c>
      <c r="J515" s="71" t="s">
        <v>2988</v>
      </c>
    </row>
    <row r="516" spans="1:10" x14ac:dyDescent="0.35">
      <c r="A516" s="71" t="s">
        <v>176</v>
      </c>
      <c r="B516" s="71" t="s">
        <v>3150</v>
      </c>
      <c r="C516" s="71" t="s">
        <v>3151</v>
      </c>
      <c r="D516" s="71" t="s">
        <v>3152</v>
      </c>
      <c r="E516" s="71" t="s">
        <v>3153</v>
      </c>
      <c r="F516" s="71" t="s">
        <v>3154</v>
      </c>
      <c r="G516" s="71" t="s">
        <v>3155</v>
      </c>
      <c r="H516" s="71" t="s">
        <v>520</v>
      </c>
      <c r="I516" s="71" t="s">
        <v>3156</v>
      </c>
      <c r="J516" s="71" t="s">
        <v>3157</v>
      </c>
    </row>
    <row r="517" spans="1:10" x14ac:dyDescent="0.35">
      <c r="A517" s="71" t="s">
        <v>176</v>
      </c>
      <c r="B517" s="71" t="s">
        <v>3158</v>
      </c>
      <c r="C517" s="71" t="s">
        <v>3159</v>
      </c>
      <c r="D517" s="71" t="s">
        <v>3160</v>
      </c>
      <c r="E517" s="71" t="s">
        <v>3161</v>
      </c>
      <c r="F517" s="71" t="s">
        <v>3162</v>
      </c>
      <c r="G517" s="71" t="s">
        <v>3163</v>
      </c>
      <c r="H517" s="71" t="s">
        <v>520</v>
      </c>
      <c r="I517" s="71" t="s">
        <v>3164</v>
      </c>
      <c r="J517" s="71" t="s">
        <v>3157</v>
      </c>
    </row>
    <row r="518" spans="1:10" x14ac:dyDescent="0.35">
      <c r="A518" s="71" t="s">
        <v>176</v>
      </c>
      <c r="B518" s="71" t="s">
        <v>3165</v>
      </c>
      <c r="C518" s="71" t="s">
        <v>3166</v>
      </c>
      <c r="D518" s="71" t="s">
        <v>3167</v>
      </c>
      <c r="E518" s="71" t="s">
        <v>3168</v>
      </c>
      <c r="F518" s="71" t="s">
        <v>3169</v>
      </c>
      <c r="G518" s="71" t="s">
        <v>3163</v>
      </c>
      <c r="H518" s="71" t="s">
        <v>520</v>
      </c>
      <c r="I518" s="71" t="s">
        <v>3164</v>
      </c>
      <c r="J518" s="71" t="s">
        <v>3157</v>
      </c>
    </row>
    <row r="519" spans="1:10" x14ac:dyDescent="0.35">
      <c r="A519" s="71" t="s">
        <v>176</v>
      </c>
      <c r="B519" s="71" t="s">
        <v>3170</v>
      </c>
      <c r="C519" s="71" t="s">
        <v>3171</v>
      </c>
      <c r="D519" s="71" t="s">
        <v>3172</v>
      </c>
      <c r="E519" s="71" t="s">
        <v>3173</v>
      </c>
      <c r="F519" s="71" t="s">
        <v>3174</v>
      </c>
      <c r="G519" s="71" t="s">
        <v>3163</v>
      </c>
      <c r="H519" s="71" t="s">
        <v>520</v>
      </c>
      <c r="I519" s="71" t="s">
        <v>3164</v>
      </c>
      <c r="J519" s="71" t="s">
        <v>3157</v>
      </c>
    </row>
    <row r="520" spans="1:10" x14ac:dyDescent="0.35">
      <c r="A520" s="71" t="s">
        <v>176</v>
      </c>
      <c r="B520" s="71" t="s">
        <v>3175</v>
      </c>
      <c r="C520" s="71" t="s">
        <v>3176</v>
      </c>
      <c r="D520" s="71" t="s">
        <v>3167</v>
      </c>
      <c r="E520" s="71" t="s">
        <v>3168</v>
      </c>
      <c r="F520" s="71" t="s">
        <v>3169</v>
      </c>
      <c r="G520" s="71" t="s">
        <v>3163</v>
      </c>
      <c r="H520" s="71" t="s">
        <v>520</v>
      </c>
      <c r="I520" s="71" t="s">
        <v>3164</v>
      </c>
      <c r="J520" s="71" t="s">
        <v>3157</v>
      </c>
    </row>
    <row r="521" spans="1:10" x14ac:dyDescent="0.35">
      <c r="A521" s="71" t="s">
        <v>220</v>
      </c>
      <c r="B521" s="71" t="s">
        <v>3177</v>
      </c>
      <c r="C521" s="71" t="s">
        <v>1603</v>
      </c>
      <c r="D521" s="71" t="s">
        <v>3178</v>
      </c>
      <c r="E521" s="71" t="s">
        <v>3179</v>
      </c>
      <c r="F521" s="71" t="s">
        <v>3180</v>
      </c>
      <c r="G521" s="71" t="s">
        <v>3181</v>
      </c>
      <c r="H521" s="71" t="s">
        <v>520</v>
      </c>
      <c r="I521" s="71" t="s">
        <v>3182</v>
      </c>
      <c r="J521" s="71" t="s">
        <v>3183</v>
      </c>
    </row>
    <row r="522" spans="1:10" x14ac:dyDescent="0.35">
      <c r="A522" s="71" t="s">
        <v>220</v>
      </c>
      <c r="B522" s="71" t="s">
        <v>3184</v>
      </c>
      <c r="C522" s="71" t="s">
        <v>3185</v>
      </c>
      <c r="D522" s="71" t="s">
        <v>3186</v>
      </c>
      <c r="E522" s="71" t="s">
        <v>3187</v>
      </c>
      <c r="F522" s="71" t="s">
        <v>3188</v>
      </c>
      <c r="G522" s="71" t="s">
        <v>3181</v>
      </c>
      <c r="H522" s="71" t="s">
        <v>520</v>
      </c>
      <c r="I522" s="71" t="s">
        <v>3182</v>
      </c>
      <c r="J522" s="71" t="s">
        <v>3183</v>
      </c>
    </row>
    <row r="523" spans="1:10" x14ac:dyDescent="0.35">
      <c r="A523" s="71" t="s">
        <v>220</v>
      </c>
      <c r="B523" s="71" t="s">
        <v>3189</v>
      </c>
      <c r="C523" s="71" t="s">
        <v>3190</v>
      </c>
      <c r="D523" s="71" t="s">
        <v>3191</v>
      </c>
      <c r="E523" s="71" t="s">
        <v>3192</v>
      </c>
      <c r="F523" s="71" t="s">
        <v>3193</v>
      </c>
      <c r="G523" s="71" t="s">
        <v>3194</v>
      </c>
      <c r="H523" s="71" t="s">
        <v>520</v>
      </c>
      <c r="I523" s="71" t="s">
        <v>3195</v>
      </c>
      <c r="J523" s="71" t="s">
        <v>3183</v>
      </c>
    </row>
    <row r="524" spans="1:10" x14ac:dyDescent="0.35">
      <c r="A524" s="71" t="s">
        <v>220</v>
      </c>
      <c r="B524" s="71" t="s">
        <v>3196</v>
      </c>
      <c r="C524" s="71" t="s">
        <v>3197</v>
      </c>
      <c r="D524" s="71" t="s">
        <v>3198</v>
      </c>
      <c r="E524" s="71" t="s">
        <v>3199</v>
      </c>
      <c r="F524" s="71" t="s">
        <v>3200</v>
      </c>
      <c r="G524" s="71" t="s">
        <v>3201</v>
      </c>
      <c r="H524" s="71" t="s">
        <v>520</v>
      </c>
      <c r="I524" s="71" t="s">
        <v>3202</v>
      </c>
      <c r="J524" s="71" t="s">
        <v>3183</v>
      </c>
    </row>
    <row r="525" spans="1:10" x14ac:dyDescent="0.35">
      <c r="A525" s="71" t="s">
        <v>220</v>
      </c>
      <c r="B525" s="71" t="s">
        <v>3203</v>
      </c>
      <c r="C525" s="71" t="s">
        <v>3204</v>
      </c>
      <c r="D525" s="71" t="s">
        <v>3205</v>
      </c>
      <c r="E525" s="71" t="s">
        <v>3206</v>
      </c>
      <c r="F525" s="71" t="s">
        <v>3207</v>
      </c>
      <c r="G525" s="71" t="s">
        <v>3181</v>
      </c>
      <c r="H525" s="71" t="s">
        <v>520</v>
      </c>
      <c r="I525" s="71" t="s">
        <v>3182</v>
      </c>
      <c r="J525" s="71" t="s">
        <v>3183</v>
      </c>
    </row>
    <row r="526" spans="1:10" x14ac:dyDescent="0.35">
      <c r="A526" s="71" t="s">
        <v>220</v>
      </c>
      <c r="B526" s="71" t="s">
        <v>3208</v>
      </c>
      <c r="C526" s="71" t="s">
        <v>3209</v>
      </c>
      <c r="D526" s="71" t="s">
        <v>3210</v>
      </c>
      <c r="E526" s="71" t="s">
        <v>3211</v>
      </c>
      <c r="F526" s="71" t="s">
        <v>3212</v>
      </c>
      <c r="G526" s="71" t="s">
        <v>3181</v>
      </c>
      <c r="H526" s="71" t="s">
        <v>520</v>
      </c>
      <c r="I526" s="71" t="s">
        <v>3182</v>
      </c>
      <c r="J526" s="71" t="s">
        <v>3183</v>
      </c>
    </row>
    <row r="527" spans="1:10" x14ac:dyDescent="0.35">
      <c r="A527" s="71" t="s">
        <v>202</v>
      </c>
      <c r="B527" s="71" t="s">
        <v>3213</v>
      </c>
      <c r="C527" s="71" t="s">
        <v>3214</v>
      </c>
      <c r="D527" s="71" t="s">
        <v>3215</v>
      </c>
      <c r="E527" s="71" t="s">
        <v>3216</v>
      </c>
      <c r="F527" s="71" t="s">
        <v>3217</v>
      </c>
      <c r="G527" s="71" t="s">
        <v>3218</v>
      </c>
      <c r="H527" s="71" t="s">
        <v>520</v>
      </c>
      <c r="I527" s="71" t="s">
        <v>3219</v>
      </c>
      <c r="J527" s="71" t="s">
        <v>3183</v>
      </c>
    </row>
    <row r="528" spans="1:10" x14ac:dyDescent="0.35">
      <c r="A528" s="71" t="s">
        <v>202</v>
      </c>
      <c r="B528" s="71" t="s">
        <v>3220</v>
      </c>
      <c r="C528" s="71" t="s">
        <v>3221</v>
      </c>
      <c r="D528" s="71" t="s">
        <v>3215</v>
      </c>
      <c r="E528" s="71" t="s">
        <v>3216</v>
      </c>
      <c r="F528" s="71" t="s">
        <v>3217</v>
      </c>
      <c r="G528" s="71" t="s">
        <v>3218</v>
      </c>
      <c r="H528" s="71" t="s">
        <v>520</v>
      </c>
      <c r="I528" s="71" t="s">
        <v>3219</v>
      </c>
      <c r="J528" s="71" t="s">
        <v>3183</v>
      </c>
    </row>
    <row r="529" spans="1:10" x14ac:dyDescent="0.35">
      <c r="A529" s="71" t="s">
        <v>202</v>
      </c>
      <c r="B529" s="71" t="s">
        <v>3222</v>
      </c>
      <c r="C529" s="71" t="s">
        <v>3223</v>
      </c>
      <c r="D529" s="71" t="s">
        <v>3215</v>
      </c>
      <c r="E529" s="71" t="s">
        <v>3216</v>
      </c>
      <c r="F529" s="71" t="s">
        <v>3217</v>
      </c>
      <c r="G529" s="71" t="s">
        <v>3218</v>
      </c>
      <c r="H529" s="71" t="s">
        <v>520</v>
      </c>
      <c r="I529" s="71" t="s">
        <v>3219</v>
      </c>
      <c r="J529" s="71" t="s">
        <v>3183</v>
      </c>
    </row>
    <row r="530" spans="1:10" x14ac:dyDescent="0.35">
      <c r="A530" s="71" t="s">
        <v>223</v>
      </c>
      <c r="B530" s="71" t="s">
        <v>3224</v>
      </c>
      <c r="C530" s="71" t="s">
        <v>3225</v>
      </c>
      <c r="D530" s="71" t="s">
        <v>3226</v>
      </c>
      <c r="E530" s="71" t="s">
        <v>3227</v>
      </c>
      <c r="F530" s="71" t="s">
        <v>3228</v>
      </c>
      <c r="G530" s="71" t="s">
        <v>3229</v>
      </c>
      <c r="H530" s="71" t="s">
        <v>520</v>
      </c>
      <c r="I530" s="71" t="s">
        <v>3230</v>
      </c>
      <c r="J530" s="71" t="s">
        <v>3231</v>
      </c>
    </row>
    <row r="531" spans="1:10" x14ac:dyDescent="0.35">
      <c r="A531" s="71" t="s">
        <v>223</v>
      </c>
      <c r="B531" s="71" t="s">
        <v>3232</v>
      </c>
      <c r="C531" s="71" t="s">
        <v>3233</v>
      </c>
      <c r="D531" s="71" t="s">
        <v>3234</v>
      </c>
      <c r="E531" s="71" t="s">
        <v>3235</v>
      </c>
      <c r="F531" s="71" t="s">
        <v>3236</v>
      </c>
      <c r="G531" s="71" t="s">
        <v>3237</v>
      </c>
      <c r="H531" s="71" t="s">
        <v>520</v>
      </c>
      <c r="I531" s="71" t="s">
        <v>3238</v>
      </c>
      <c r="J531" s="71" t="s">
        <v>3231</v>
      </c>
    </row>
    <row r="532" spans="1:10" x14ac:dyDescent="0.35">
      <c r="A532" s="71" t="s">
        <v>223</v>
      </c>
      <c r="B532" s="71" t="s">
        <v>3239</v>
      </c>
      <c r="C532" s="71" t="s">
        <v>3240</v>
      </c>
      <c r="D532" s="71" t="s">
        <v>3241</v>
      </c>
      <c r="E532" s="71" t="s">
        <v>3242</v>
      </c>
      <c r="F532" s="71" t="s">
        <v>3243</v>
      </c>
      <c r="G532" s="71" t="s">
        <v>3237</v>
      </c>
      <c r="H532" s="71" t="s">
        <v>520</v>
      </c>
      <c r="I532" s="71" t="s">
        <v>3238</v>
      </c>
      <c r="J532" s="71" t="s">
        <v>3231</v>
      </c>
    </row>
    <row r="533" spans="1:10" x14ac:dyDescent="0.35">
      <c r="A533" s="71" t="s">
        <v>223</v>
      </c>
      <c r="B533" s="71" t="s">
        <v>3244</v>
      </c>
      <c r="C533" s="71" t="s">
        <v>3245</v>
      </c>
      <c r="D533" s="71" t="s">
        <v>3246</v>
      </c>
      <c r="E533" s="71" t="s">
        <v>3247</v>
      </c>
      <c r="F533" s="71" t="s">
        <v>3248</v>
      </c>
      <c r="G533" s="71" t="s">
        <v>3237</v>
      </c>
      <c r="H533" s="71" t="s">
        <v>520</v>
      </c>
      <c r="I533" s="71" t="s">
        <v>3238</v>
      </c>
      <c r="J533" s="71" t="s">
        <v>3231</v>
      </c>
    </row>
    <row r="534" spans="1:10" x14ac:dyDescent="0.35">
      <c r="A534" s="71" t="s">
        <v>223</v>
      </c>
      <c r="B534" s="71" t="s">
        <v>3249</v>
      </c>
      <c r="C534" s="71" t="s">
        <v>3250</v>
      </c>
      <c r="D534" s="71" t="s">
        <v>3251</v>
      </c>
      <c r="E534" s="71" t="s">
        <v>3252</v>
      </c>
      <c r="F534" s="71" t="s">
        <v>3253</v>
      </c>
      <c r="G534" s="71" t="s">
        <v>3254</v>
      </c>
      <c r="H534" s="71" t="s">
        <v>520</v>
      </c>
      <c r="I534" s="71" t="s">
        <v>3255</v>
      </c>
      <c r="J534" s="71" t="s">
        <v>3231</v>
      </c>
    </row>
    <row r="535" spans="1:10" x14ac:dyDescent="0.35">
      <c r="A535" s="71" t="s">
        <v>223</v>
      </c>
      <c r="B535" s="71" t="s">
        <v>3256</v>
      </c>
      <c r="C535" s="71" t="s">
        <v>3257</v>
      </c>
      <c r="D535" s="71" t="s">
        <v>3258</v>
      </c>
      <c r="E535" s="71" t="s">
        <v>3259</v>
      </c>
      <c r="F535" s="71" t="s">
        <v>3260</v>
      </c>
      <c r="G535" s="71" t="s">
        <v>3237</v>
      </c>
      <c r="H535" s="71" t="s">
        <v>520</v>
      </c>
      <c r="I535" s="71" t="s">
        <v>3238</v>
      </c>
      <c r="J535" s="71" t="s">
        <v>3231</v>
      </c>
    </row>
    <row r="536" spans="1:10" x14ac:dyDescent="0.35">
      <c r="A536" s="71" t="s">
        <v>223</v>
      </c>
      <c r="B536" s="71" t="s">
        <v>3261</v>
      </c>
      <c r="C536" s="71" t="s">
        <v>3262</v>
      </c>
      <c r="D536" s="71" t="s">
        <v>3234</v>
      </c>
      <c r="E536" s="71" t="s">
        <v>3235</v>
      </c>
      <c r="F536" s="71" t="s">
        <v>3236</v>
      </c>
      <c r="G536" s="71" t="s">
        <v>3237</v>
      </c>
      <c r="H536" s="71" t="s">
        <v>520</v>
      </c>
      <c r="I536" s="71" t="s">
        <v>3238</v>
      </c>
      <c r="J536" s="71" t="s">
        <v>3231</v>
      </c>
    </row>
    <row r="537" spans="1:10" x14ac:dyDescent="0.35">
      <c r="A537" s="71" t="s">
        <v>223</v>
      </c>
      <c r="B537" s="71" t="s">
        <v>3263</v>
      </c>
      <c r="C537" s="71" t="s">
        <v>3264</v>
      </c>
      <c r="D537" s="71" t="s">
        <v>3265</v>
      </c>
      <c r="E537" s="71" t="s">
        <v>3266</v>
      </c>
      <c r="F537" s="71" t="s">
        <v>3267</v>
      </c>
      <c r="G537" s="71" t="s">
        <v>3237</v>
      </c>
      <c r="H537" s="71" t="s">
        <v>520</v>
      </c>
      <c r="I537" s="71" t="s">
        <v>3238</v>
      </c>
      <c r="J537" s="71" t="s">
        <v>3231</v>
      </c>
    </row>
    <row r="538" spans="1:10" x14ac:dyDescent="0.35">
      <c r="A538" s="71" t="s">
        <v>211</v>
      </c>
      <c r="B538" s="71" t="s">
        <v>3268</v>
      </c>
      <c r="C538" s="71" t="s">
        <v>2087</v>
      </c>
      <c r="D538" s="71" t="s">
        <v>3269</v>
      </c>
      <c r="E538" s="71" t="s">
        <v>3270</v>
      </c>
      <c r="F538" s="71" t="s">
        <v>3271</v>
      </c>
      <c r="G538" s="71" t="s">
        <v>3272</v>
      </c>
      <c r="H538" s="71" t="s">
        <v>520</v>
      </c>
      <c r="I538" s="71" t="s">
        <v>3273</v>
      </c>
      <c r="J538" s="71" t="s">
        <v>3231</v>
      </c>
    </row>
    <row r="539" spans="1:10" x14ac:dyDescent="0.35">
      <c r="A539" s="71" t="s">
        <v>211</v>
      </c>
      <c r="B539" s="71" t="s">
        <v>3274</v>
      </c>
      <c r="C539" s="71" t="s">
        <v>3275</v>
      </c>
      <c r="D539" s="71" t="s">
        <v>3276</v>
      </c>
      <c r="E539" s="71" t="s">
        <v>3277</v>
      </c>
      <c r="F539" s="71" t="s">
        <v>3271</v>
      </c>
      <c r="G539" s="71" t="s">
        <v>3272</v>
      </c>
      <c r="H539" s="71" t="s">
        <v>520</v>
      </c>
      <c r="I539" s="71" t="s">
        <v>3273</v>
      </c>
      <c r="J539" s="71" t="s">
        <v>3231</v>
      </c>
    </row>
    <row r="540" spans="1:10" x14ac:dyDescent="0.35">
      <c r="A540" s="71" t="s">
        <v>211</v>
      </c>
      <c r="B540" s="71" t="s">
        <v>3278</v>
      </c>
      <c r="C540" s="71" t="s">
        <v>3279</v>
      </c>
      <c r="D540" s="71" t="s">
        <v>3280</v>
      </c>
      <c r="E540" s="71" t="s">
        <v>3281</v>
      </c>
      <c r="F540" s="71" t="s">
        <v>3271</v>
      </c>
      <c r="G540" s="71" t="s">
        <v>3272</v>
      </c>
      <c r="H540" s="71" t="s">
        <v>520</v>
      </c>
      <c r="I540" s="71" t="s">
        <v>3273</v>
      </c>
      <c r="J540" s="71" t="s">
        <v>3231</v>
      </c>
    </row>
    <row r="541" spans="1:10" x14ac:dyDescent="0.35">
      <c r="A541" s="71" t="s">
        <v>214</v>
      </c>
      <c r="B541" s="71" t="s">
        <v>3282</v>
      </c>
      <c r="C541" s="71" t="s">
        <v>3283</v>
      </c>
      <c r="D541" s="71" t="s">
        <v>3284</v>
      </c>
      <c r="E541" s="71" t="s">
        <v>3285</v>
      </c>
      <c r="F541" s="71" t="s">
        <v>3286</v>
      </c>
      <c r="G541" s="71" t="s">
        <v>3287</v>
      </c>
      <c r="H541" s="71" t="s">
        <v>520</v>
      </c>
      <c r="I541" s="71" t="s">
        <v>3288</v>
      </c>
      <c r="J541" s="71" t="s">
        <v>3231</v>
      </c>
    </row>
    <row r="542" spans="1:10" x14ac:dyDescent="0.35">
      <c r="A542" s="71" t="s">
        <v>214</v>
      </c>
      <c r="B542" s="71" t="s">
        <v>3289</v>
      </c>
      <c r="C542" s="71" t="s">
        <v>3290</v>
      </c>
      <c r="D542" s="71" t="s">
        <v>3291</v>
      </c>
      <c r="E542" s="71" t="s">
        <v>3292</v>
      </c>
      <c r="F542" s="71" t="s">
        <v>3293</v>
      </c>
      <c r="G542" s="71" t="s">
        <v>3287</v>
      </c>
      <c r="H542" s="71" t="s">
        <v>520</v>
      </c>
      <c r="I542" s="71" t="s">
        <v>3288</v>
      </c>
      <c r="J542" s="71" t="s">
        <v>3231</v>
      </c>
    </row>
    <row r="543" spans="1:10" x14ac:dyDescent="0.35">
      <c r="A543" s="71" t="s">
        <v>214</v>
      </c>
      <c r="B543" s="71" t="s">
        <v>3294</v>
      </c>
      <c r="C543" s="71" t="s">
        <v>3295</v>
      </c>
      <c r="D543" s="71" t="s">
        <v>3296</v>
      </c>
      <c r="E543" s="71" t="s">
        <v>3297</v>
      </c>
      <c r="F543" s="71" t="s">
        <v>3293</v>
      </c>
      <c r="G543" s="71" t="s">
        <v>3287</v>
      </c>
      <c r="H543" s="71" t="s">
        <v>520</v>
      </c>
      <c r="I543" s="71" t="s">
        <v>3288</v>
      </c>
      <c r="J543" s="71" t="s">
        <v>3231</v>
      </c>
    </row>
    <row r="544" spans="1:10" x14ac:dyDescent="0.35">
      <c r="A544" s="71" t="s">
        <v>190</v>
      </c>
      <c r="B544" s="71" t="s">
        <v>3298</v>
      </c>
      <c r="C544" s="71" t="s">
        <v>3299</v>
      </c>
      <c r="D544" s="71" t="s">
        <v>3300</v>
      </c>
      <c r="E544" s="71" t="s">
        <v>3301</v>
      </c>
      <c r="F544" s="71" t="s">
        <v>3302</v>
      </c>
      <c r="G544" s="71" t="s">
        <v>3303</v>
      </c>
      <c r="H544" s="71" t="s">
        <v>520</v>
      </c>
      <c r="I544" s="71" t="s">
        <v>3304</v>
      </c>
      <c r="J544" s="71" t="s">
        <v>3305</v>
      </c>
    </row>
    <row r="545" spans="1:10" x14ac:dyDescent="0.35">
      <c r="A545" s="71" t="s">
        <v>190</v>
      </c>
      <c r="B545" s="71" t="s">
        <v>3306</v>
      </c>
      <c r="C545" s="71" t="s">
        <v>3307</v>
      </c>
      <c r="D545" s="71" t="s">
        <v>3308</v>
      </c>
      <c r="E545" s="71" t="s">
        <v>3309</v>
      </c>
      <c r="F545" s="71" t="s">
        <v>3310</v>
      </c>
      <c r="G545" s="71" t="s">
        <v>3303</v>
      </c>
      <c r="H545" s="71" t="s">
        <v>520</v>
      </c>
      <c r="I545" s="71" t="s">
        <v>3304</v>
      </c>
      <c r="J545" s="71" t="s">
        <v>3305</v>
      </c>
    </row>
    <row r="546" spans="1:10" x14ac:dyDescent="0.35">
      <c r="A546" s="71" t="s">
        <v>190</v>
      </c>
      <c r="B546" s="71" t="s">
        <v>3311</v>
      </c>
      <c r="C546" s="71" t="s">
        <v>3312</v>
      </c>
      <c r="D546" s="71" t="s">
        <v>3300</v>
      </c>
      <c r="E546" s="71" t="s">
        <v>3301</v>
      </c>
      <c r="F546" s="71" t="s">
        <v>3302</v>
      </c>
      <c r="G546" s="71" t="s">
        <v>3303</v>
      </c>
      <c r="H546" s="71" t="s">
        <v>520</v>
      </c>
      <c r="I546" s="71" t="s">
        <v>3304</v>
      </c>
      <c r="J546" s="71" t="s">
        <v>3305</v>
      </c>
    </row>
    <row r="547" spans="1:10" x14ac:dyDescent="0.35">
      <c r="A547" s="71" t="s">
        <v>190</v>
      </c>
      <c r="B547" s="71" t="s">
        <v>3313</v>
      </c>
      <c r="C547" s="71" t="s">
        <v>3314</v>
      </c>
      <c r="D547" s="71" t="s">
        <v>3315</v>
      </c>
      <c r="E547" s="71" t="s">
        <v>3316</v>
      </c>
      <c r="F547" s="71" t="s">
        <v>3317</v>
      </c>
      <c r="G547" s="71" t="s">
        <v>3303</v>
      </c>
      <c r="H547" s="71" t="s">
        <v>520</v>
      </c>
      <c r="I547" s="71" t="s">
        <v>3304</v>
      </c>
      <c r="J547" s="71" t="s">
        <v>3305</v>
      </c>
    </row>
    <row r="548" spans="1:10" x14ac:dyDescent="0.35">
      <c r="A548" s="71" t="s">
        <v>190</v>
      </c>
      <c r="B548" s="71" t="s">
        <v>3318</v>
      </c>
      <c r="C548" s="71" t="s">
        <v>3319</v>
      </c>
      <c r="D548" s="71" t="s">
        <v>3320</v>
      </c>
      <c r="E548" s="71" t="s">
        <v>3321</v>
      </c>
      <c r="F548" s="71" t="s">
        <v>3322</v>
      </c>
      <c r="G548" s="71" t="s">
        <v>3303</v>
      </c>
      <c r="H548" s="71" t="s">
        <v>520</v>
      </c>
      <c r="I548" s="71" t="s">
        <v>3304</v>
      </c>
      <c r="J548" s="71" t="s">
        <v>3305</v>
      </c>
    </row>
    <row r="549" spans="1:10" x14ac:dyDescent="0.35">
      <c r="A549" s="71" t="s">
        <v>208</v>
      </c>
      <c r="B549" s="71" t="s">
        <v>3323</v>
      </c>
      <c r="C549" s="71" t="s">
        <v>3324</v>
      </c>
      <c r="D549" s="71" t="s">
        <v>3325</v>
      </c>
      <c r="E549" s="71" t="s">
        <v>3326</v>
      </c>
      <c r="F549" s="71" t="s">
        <v>3327</v>
      </c>
      <c r="G549" s="71" t="s">
        <v>3328</v>
      </c>
      <c r="H549" s="71" t="s">
        <v>520</v>
      </c>
      <c r="I549" s="71" t="s">
        <v>3329</v>
      </c>
      <c r="J549" s="71" t="s">
        <v>3305</v>
      </c>
    </row>
    <row r="550" spans="1:10" x14ac:dyDescent="0.35">
      <c r="A550" s="71" t="s">
        <v>208</v>
      </c>
      <c r="B550" s="71" t="s">
        <v>3330</v>
      </c>
      <c r="C550" s="71" t="s">
        <v>3331</v>
      </c>
      <c r="D550" s="71" t="s">
        <v>3332</v>
      </c>
      <c r="E550" s="71" t="s">
        <v>3333</v>
      </c>
      <c r="F550" s="71" t="s">
        <v>3334</v>
      </c>
      <c r="G550" s="71" t="s">
        <v>3328</v>
      </c>
      <c r="H550" s="71" t="s">
        <v>520</v>
      </c>
      <c r="I550" s="71" t="s">
        <v>3329</v>
      </c>
      <c r="J550" s="71" t="s">
        <v>3305</v>
      </c>
    </row>
    <row r="551" spans="1:10" x14ac:dyDescent="0.35">
      <c r="A551" s="71" t="s">
        <v>208</v>
      </c>
      <c r="B551" s="71" t="s">
        <v>3335</v>
      </c>
      <c r="C551" s="71" t="s">
        <v>3336</v>
      </c>
      <c r="D551" s="71" t="s">
        <v>3337</v>
      </c>
      <c r="E551" s="71" t="s">
        <v>3338</v>
      </c>
      <c r="F551" s="71" t="s">
        <v>3339</v>
      </c>
      <c r="G551" s="71" t="s">
        <v>3328</v>
      </c>
      <c r="H551" s="71" t="s">
        <v>520</v>
      </c>
      <c r="I551" s="71" t="s">
        <v>3329</v>
      </c>
      <c r="J551" s="71" t="s">
        <v>3305</v>
      </c>
    </row>
    <row r="552" spans="1:10" x14ac:dyDescent="0.35">
      <c r="A552" s="71" t="s">
        <v>208</v>
      </c>
      <c r="B552" s="71" t="s">
        <v>3340</v>
      </c>
      <c r="C552" s="71" t="s">
        <v>3341</v>
      </c>
      <c r="D552" s="71" t="s">
        <v>3342</v>
      </c>
      <c r="E552" s="71" t="s">
        <v>3343</v>
      </c>
      <c r="F552" s="71" t="s">
        <v>3344</v>
      </c>
      <c r="G552" s="71" t="s">
        <v>3328</v>
      </c>
      <c r="H552" s="71" t="s">
        <v>520</v>
      </c>
      <c r="I552" s="71" t="s">
        <v>3329</v>
      </c>
      <c r="J552" s="71" t="s">
        <v>3305</v>
      </c>
    </row>
    <row r="553" spans="1:10" x14ac:dyDescent="0.35">
      <c r="A553" s="71" t="s">
        <v>208</v>
      </c>
      <c r="B553" s="71" t="s">
        <v>3345</v>
      </c>
      <c r="C553" s="71" t="s">
        <v>3346</v>
      </c>
      <c r="D553" s="71" t="s">
        <v>3347</v>
      </c>
      <c r="E553" s="71" t="s">
        <v>3348</v>
      </c>
      <c r="F553" s="71" t="s">
        <v>3344</v>
      </c>
      <c r="G553" s="71" t="s">
        <v>3328</v>
      </c>
      <c r="H553" s="71" t="s">
        <v>520</v>
      </c>
      <c r="I553" s="71" t="s">
        <v>3329</v>
      </c>
      <c r="J553" s="71" t="s">
        <v>3305</v>
      </c>
    </row>
    <row r="554" spans="1:10" x14ac:dyDescent="0.35">
      <c r="A554" s="71" t="s">
        <v>208</v>
      </c>
      <c r="B554" s="71" t="s">
        <v>3349</v>
      </c>
      <c r="C554" s="71" t="s">
        <v>3350</v>
      </c>
      <c r="D554" s="71" t="s">
        <v>3351</v>
      </c>
      <c r="E554" s="71" t="s">
        <v>3352</v>
      </c>
      <c r="F554" s="71" t="s">
        <v>3353</v>
      </c>
      <c r="G554" s="71" t="s">
        <v>3328</v>
      </c>
      <c r="H554" s="71" t="s">
        <v>520</v>
      </c>
      <c r="I554" s="71" t="s">
        <v>3354</v>
      </c>
      <c r="J554" s="71" t="s">
        <v>3305</v>
      </c>
    </row>
    <row r="555" spans="1:10" x14ac:dyDescent="0.35">
      <c r="A555" s="71" t="s">
        <v>208</v>
      </c>
      <c r="B555" s="71" t="s">
        <v>3355</v>
      </c>
      <c r="C555" s="71" t="s">
        <v>3356</v>
      </c>
      <c r="D555" s="71" t="s">
        <v>3357</v>
      </c>
      <c r="E555" s="71" t="s">
        <v>3358</v>
      </c>
      <c r="F555" s="71" t="s">
        <v>3359</v>
      </c>
      <c r="G555" s="71" t="s">
        <v>3328</v>
      </c>
      <c r="H555" s="71" t="s">
        <v>520</v>
      </c>
      <c r="I555" s="71" t="s">
        <v>3329</v>
      </c>
      <c r="J555" s="71" t="s">
        <v>3305</v>
      </c>
    </row>
    <row r="556" spans="1:10" x14ac:dyDescent="0.35">
      <c r="A556" s="71" t="s">
        <v>209</v>
      </c>
      <c r="B556" s="71" t="s">
        <v>3360</v>
      </c>
      <c r="C556" s="71" t="s">
        <v>3361</v>
      </c>
      <c r="D556" s="71" t="s">
        <v>3362</v>
      </c>
      <c r="E556" s="71" t="s">
        <v>3363</v>
      </c>
      <c r="F556" s="71" t="s">
        <v>3364</v>
      </c>
      <c r="G556" s="71" t="s">
        <v>3365</v>
      </c>
      <c r="H556" s="71" t="s">
        <v>520</v>
      </c>
      <c r="I556" s="71" t="s">
        <v>3366</v>
      </c>
      <c r="J556" s="71" t="s">
        <v>3305</v>
      </c>
    </row>
    <row r="557" spans="1:10" x14ac:dyDescent="0.35">
      <c r="A557" s="71" t="s">
        <v>209</v>
      </c>
      <c r="B557" s="71" t="s">
        <v>3367</v>
      </c>
      <c r="C557" s="71" t="s">
        <v>3368</v>
      </c>
      <c r="D557" s="71" t="s">
        <v>3369</v>
      </c>
      <c r="E557" s="71" t="s">
        <v>3370</v>
      </c>
      <c r="F557" s="71" t="s">
        <v>3371</v>
      </c>
      <c r="G557" s="71" t="s">
        <v>3365</v>
      </c>
      <c r="H557" s="71" t="s">
        <v>520</v>
      </c>
      <c r="I557" s="71" t="s">
        <v>3366</v>
      </c>
      <c r="J557" s="71" t="s">
        <v>3305</v>
      </c>
    </row>
    <row r="558" spans="1:10" x14ac:dyDescent="0.35">
      <c r="A558" s="71" t="s">
        <v>209</v>
      </c>
      <c r="B558" s="71" t="s">
        <v>3372</v>
      </c>
      <c r="C558" s="71" t="s">
        <v>3373</v>
      </c>
      <c r="D558" s="71" t="s">
        <v>3369</v>
      </c>
      <c r="E558" s="71" t="s">
        <v>3370</v>
      </c>
      <c r="F558" s="71" t="s">
        <v>3371</v>
      </c>
      <c r="G558" s="71" t="s">
        <v>3365</v>
      </c>
      <c r="H558" s="71" t="s">
        <v>520</v>
      </c>
      <c r="I558" s="71" t="s">
        <v>3366</v>
      </c>
      <c r="J558" s="71" t="s">
        <v>3305</v>
      </c>
    </row>
    <row r="559" spans="1:10" x14ac:dyDescent="0.35">
      <c r="A559" s="71" t="s">
        <v>217</v>
      </c>
      <c r="B559" s="71" t="s">
        <v>3374</v>
      </c>
      <c r="C559" s="71" t="s">
        <v>3375</v>
      </c>
      <c r="D559" s="71" t="s">
        <v>3376</v>
      </c>
      <c r="E559" s="71" t="s">
        <v>3377</v>
      </c>
      <c r="F559" s="71" t="s">
        <v>3378</v>
      </c>
      <c r="G559" s="71" t="s">
        <v>3379</v>
      </c>
      <c r="H559" s="71" t="s">
        <v>520</v>
      </c>
      <c r="I559" s="71" t="s">
        <v>3380</v>
      </c>
      <c r="J559" s="71" t="s">
        <v>966</v>
      </c>
    </row>
    <row r="560" spans="1:10" x14ac:dyDescent="0.35">
      <c r="A560" s="71" t="s">
        <v>217</v>
      </c>
      <c r="B560" s="71" t="s">
        <v>3381</v>
      </c>
      <c r="C560" s="71" t="s">
        <v>3382</v>
      </c>
      <c r="D560" s="71" t="s">
        <v>3383</v>
      </c>
      <c r="E560" s="71" t="s">
        <v>3384</v>
      </c>
      <c r="F560" s="71" t="s">
        <v>3385</v>
      </c>
      <c r="G560" s="71" t="s">
        <v>3379</v>
      </c>
      <c r="H560" s="71" t="s">
        <v>520</v>
      </c>
      <c r="I560" s="71" t="s">
        <v>3380</v>
      </c>
      <c r="J560" s="71" t="s">
        <v>966</v>
      </c>
    </row>
    <row r="561" spans="1:10" x14ac:dyDescent="0.35">
      <c r="A561" s="71" t="s">
        <v>217</v>
      </c>
      <c r="B561" s="71" t="s">
        <v>3386</v>
      </c>
      <c r="C561" s="71" t="s">
        <v>3387</v>
      </c>
      <c r="D561" s="71" t="s">
        <v>3388</v>
      </c>
      <c r="E561" s="71" t="s">
        <v>3389</v>
      </c>
      <c r="F561" s="71" t="s">
        <v>3390</v>
      </c>
      <c r="G561" s="71" t="s">
        <v>3379</v>
      </c>
      <c r="H561" s="71" t="s">
        <v>520</v>
      </c>
      <c r="I561" s="71" t="s">
        <v>3391</v>
      </c>
      <c r="J561" s="71" t="s">
        <v>966</v>
      </c>
    </row>
    <row r="562" spans="1:10" x14ac:dyDescent="0.35">
      <c r="A562" s="71" t="s">
        <v>217</v>
      </c>
      <c r="B562" s="71" t="s">
        <v>3392</v>
      </c>
      <c r="C562" s="71" t="s">
        <v>3393</v>
      </c>
      <c r="D562" s="71" t="s">
        <v>3394</v>
      </c>
      <c r="E562" s="71" t="s">
        <v>3395</v>
      </c>
      <c r="F562" s="71" t="s">
        <v>3396</v>
      </c>
      <c r="G562" s="71" t="s">
        <v>3379</v>
      </c>
      <c r="H562" s="71" t="s">
        <v>520</v>
      </c>
      <c r="I562" s="71" t="s">
        <v>3380</v>
      </c>
      <c r="J562" s="71" t="s">
        <v>966</v>
      </c>
    </row>
    <row r="563" spans="1:10" x14ac:dyDescent="0.35">
      <c r="A563" s="71" t="s">
        <v>217</v>
      </c>
      <c r="B563" s="71" t="s">
        <v>3397</v>
      </c>
      <c r="C563" s="71" t="s">
        <v>3398</v>
      </c>
      <c r="D563" s="71" t="s">
        <v>3399</v>
      </c>
      <c r="E563" s="71" t="s">
        <v>3400</v>
      </c>
      <c r="F563" s="71" t="s">
        <v>3401</v>
      </c>
      <c r="G563" s="71" t="s">
        <v>3379</v>
      </c>
      <c r="H563" s="71" t="s">
        <v>520</v>
      </c>
      <c r="I563" s="71" t="s">
        <v>3380</v>
      </c>
      <c r="J563" s="71" t="s">
        <v>966</v>
      </c>
    </row>
    <row r="564" spans="1:10" x14ac:dyDescent="0.35">
      <c r="A564" s="71" t="s">
        <v>217</v>
      </c>
      <c r="B564" s="71" t="s">
        <v>3402</v>
      </c>
      <c r="C564" s="71" t="s">
        <v>3403</v>
      </c>
      <c r="D564" s="71" t="s">
        <v>3404</v>
      </c>
      <c r="E564" s="71" t="s">
        <v>3405</v>
      </c>
      <c r="F564" s="71" t="s">
        <v>3406</v>
      </c>
      <c r="G564" s="71" t="s">
        <v>3379</v>
      </c>
      <c r="H564" s="71" t="s">
        <v>520</v>
      </c>
      <c r="I564" s="71" t="s">
        <v>3391</v>
      </c>
      <c r="J564" s="71" t="s">
        <v>966</v>
      </c>
    </row>
    <row r="565" spans="1:10" x14ac:dyDescent="0.35">
      <c r="A565" s="71" t="s">
        <v>217</v>
      </c>
      <c r="B565" s="71" t="s">
        <v>3407</v>
      </c>
      <c r="C565" s="71" t="s">
        <v>3408</v>
      </c>
      <c r="D565" s="71" t="s">
        <v>3409</v>
      </c>
      <c r="E565" s="71" t="s">
        <v>3410</v>
      </c>
      <c r="F565" s="71" t="s">
        <v>3411</v>
      </c>
      <c r="G565" s="71" t="s">
        <v>3379</v>
      </c>
      <c r="H565" s="71" t="s">
        <v>520</v>
      </c>
      <c r="I565" s="71" t="s">
        <v>3391</v>
      </c>
      <c r="J565" s="71" t="s">
        <v>966</v>
      </c>
    </row>
    <row r="566" spans="1:10" x14ac:dyDescent="0.35">
      <c r="A566" s="71" t="s">
        <v>217</v>
      </c>
      <c r="B566" s="71" t="s">
        <v>3412</v>
      </c>
      <c r="C566" s="71" t="s">
        <v>3413</v>
      </c>
      <c r="D566" s="71" t="s">
        <v>3414</v>
      </c>
      <c r="E566" s="71" t="s">
        <v>3415</v>
      </c>
      <c r="F566" s="71" t="s">
        <v>3416</v>
      </c>
      <c r="G566" s="71" t="s">
        <v>3379</v>
      </c>
      <c r="H566" s="71" t="s">
        <v>520</v>
      </c>
      <c r="I566" s="71" t="s">
        <v>3380</v>
      </c>
      <c r="J566" s="71" t="s">
        <v>966</v>
      </c>
    </row>
    <row r="567" spans="1:10" x14ac:dyDescent="0.35">
      <c r="A567" s="71" t="s">
        <v>217</v>
      </c>
      <c r="B567" s="71" t="s">
        <v>3417</v>
      </c>
      <c r="C567" s="71" t="s">
        <v>3418</v>
      </c>
      <c r="D567" s="71" t="s">
        <v>3419</v>
      </c>
      <c r="E567" s="71" t="s">
        <v>3420</v>
      </c>
      <c r="F567" s="71" t="s">
        <v>3421</v>
      </c>
      <c r="G567" s="71" t="s">
        <v>3379</v>
      </c>
      <c r="H567" s="71" t="s">
        <v>520</v>
      </c>
      <c r="I567" s="71" t="s">
        <v>3391</v>
      </c>
      <c r="J567" s="71" t="s">
        <v>966</v>
      </c>
    </row>
    <row r="568" spans="1:10" x14ac:dyDescent="0.35">
      <c r="A568" s="71" t="s">
        <v>217</v>
      </c>
      <c r="B568" s="71" t="s">
        <v>3422</v>
      </c>
      <c r="C568" s="71" t="s">
        <v>3423</v>
      </c>
      <c r="D568" s="71" t="s">
        <v>3424</v>
      </c>
      <c r="E568" s="71" t="s">
        <v>3425</v>
      </c>
      <c r="F568" s="71" t="s">
        <v>3426</v>
      </c>
      <c r="G568" s="71" t="s">
        <v>3379</v>
      </c>
      <c r="H568" s="71" t="s">
        <v>520</v>
      </c>
      <c r="I568" s="71" t="s">
        <v>3391</v>
      </c>
      <c r="J568" s="71" t="s">
        <v>966</v>
      </c>
    </row>
    <row r="569" spans="1:10" x14ac:dyDescent="0.35">
      <c r="A569" s="71" t="s">
        <v>217</v>
      </c>
      <c r="B569" s="71" t="s">
        <v>3427</v>
      </c>
      <c r="C569" s="71" t="s">
        <v>3428</v>
      </c>
      <c r="D569" s="71" t="s">
        <v>3429</v>
      </c>
      <c r="E569" s="71" t="s">
        <v>3430</v>
      </c>
      <c r="F569" s="71" t="s">
        <v>3431</v>
      </c>
      <c r="G569" s="71" t="s">
        <v>3379</v>
      </c>
      <c r="H569" s="71" t="s">
        <v>520</v>
      </c>
      <c r="I569" s="71" t="s">
        <v>3380</v>
      </c>
      <c r="J569" s="71" t="s">
        <v>966</v>
      </c>
    </row>
    <row r="570" spans="1:10" x14ac:dyDescent="0.35">
      <c r="A570" s="71" t="s">
        <v>217</v>
      </c>
      <c r="B570" s="71" t="s">
        <v>3432</v>
      </c>
      <c r="C570" s="71" t="s">
        <v>3433</v>
      </c>
      <c r="D570" s="71" t="s">
        <v>3434</v>
      </c>
      <c r="E570" s="71" t="s">
        <v>3435</v>
      </c>
      <c r="F570" s="71" t="s">
        <v>3436</v>
      </c>
      <c r="G570" s="71" t="s">
        <v>3379</v>
      </c>
      <c r="H570" s="71" t="s">
        <v>520</v>
      </c>
      <c r="I570" s="71" t="s">
        <v>3391</v>
      </c>
      <c r="J570" s="71" t="s">
        <v>966</v>
      </c>
    </row>
    <row r="571" spans="1:10" x14ac:dyDescent="0.35">
      <c r="A571" s="71" t="s">
        <v>217</v>
      </c>
      <c r="B571" s="71" t="s">
        <v>3437</v>
      </c>
      <c r="C571" s="71" t="s">
        <v>3438</v>
      </c>
      <c r="D571" s="71" t="s">
        <v>3439</v>
      </c>
      <c r="E571" s="71" t="s">
        <v>3440</v>
      </c>
      <c r="F571" s="71" t="s">
        <v>3441</v>
      </c>
      <c r="G571" s="71" t="s">
        <v>3379</v>
      </c>
      <c r="H571" s="71" t="s">
        <v>520</v>
      </c>
      <c r="I571" s="71" t="s">
        <v>3391</v>
      </c>
      <c r="J571" s="71" t="s">
        <v>966</v>
      </c>
    </row>
    <row r="572" spans="1:10" x14ac:dyDescent="0.35">
      <c r="A572" s="71" t="s">
        <v>217</v>
      </c>
      <c r="B572" s="71" t="s">
        <v>3442</v>
      </c>
      <c r="C572" s="71" t="s">
        <v>1384</v>
      </c>
      <c r="D572" s="71" t="s">
        <v>3443</v>
      </c>
      <c r="E572" s="71" t="s">
        <v>3444</v>
      </c>
      <c r="F572" s="71" t="s">
        <v>3445</v>
      </c>
      <c r="G572" s="71" t="s">
        <v>3379</v>
      </c>
      <c r="H572" s="71" t="s">
        <v>520</v>
      </c>
      <c r="I572" s="71" t="s">
        <v>3391</v>
      </c>
      <c r="J572" s="71" t="s">
        <v>966</v>
      </c>
    </row>
    <row r="573" spans="1:10" x14ac:dyDescent="0.35">
      <c r="A573" s="71" t="s">
        <v>217</v>
      </c>
      <c r="B573" s="71" t="s">
        <v>3446</v>
      </c>
      <c r="C573" s="71" t="s">
        <v>3447</v>
      </c>
      <c r="D573" s="71" t="s">
        <v>3448</v>
      </c>
      <c r="E573" s="71" t="s">
        <v>3449</v>
      </c>
      <c r="F573" s="71" t="s">
        <v>3450</v>
      </c>
      <c r="G573" s="71" t="s">
        <v>3379</v>
      </c>
      <c r="H573" s="71" t="s">
        <v>520</v>
      </c>
      <c r="I573" s="71" t="s">
        <v>3380</v>
      </c>
      <c r="J573" s="71" t="s">
        <v>966</v>
      </c>
    </row>
    <row r="574" spans="1:10" x14ac:dyDescent="0.35">
      <c r="A574" s="71" t="s">
        <v>217</v>
      </c>
      <c r="B574" s="71" t="s">
        <v>3451</v>
      </c>
      <c r="C574" s="71" t="s">
        <v>3452</v>
      </c>
      <c r="D574" s="71" t="s">
        <v>3453</v>
      </c>
      <c r="E574" s="71" t="s">
        <v>3454</v>
      </c>
      <c r="F574" s="71" t="s">
        <v>3455</v>
      </c>
      <c r="G574" s="71" t="s">
        <v>3379</v>
      </c>
      <c r="H574" s="71" t="s">
        <v>520</v>
      </c>
      <c r="I574" s="71" t="s">
        <v>3380</v>
      </c>
      <c r="J574" s="71" t="s">
        <v>966</v>
      </c>
    </row>
    <row r="575" spans="1:10" x14ac:dyDescent="0.35">
      <c r="A575" s="71" t="s">
        <v>217</v>
      </c>
      <c r="B575" s="71" t="s">
        <v>3456</v>
      </c>
      <c r="C575" s="71" t="s">
        <v>3457</v>
      </c>
      <c r="D575" s="71" t="s">
        <v>3458</v>
      </c>
      <c r="E575" s="71" t="s">
        <v>3459</v>
      </c>
      <c r="F575" s="71" t="s">
        <v>3460</v>
      </c>
      <c r="G575" s="71" t="s">
        <v>3379</v>
      </c>
      <c r="H575" s="71" t="s">
        <v>520</v>
      </c>
      <c r="I575" s="71" t="s">
        <v>3380</v>
      </c>
      <c r="J575" s="71" t="s">
        <v>966</v>
      </c>
    </row>
    <row r="576" spans="1:10" x14ac:dyDescent="0.35">
      <c r="A576" s="71" t="s">
        <v>217</v>
      </c>
      <c r="B576" s="71" t="s">
        <v>3461</v>
      </c>
      <c r="C576" s="71" t="s">
        <v>3462</v>
      </c>
      <c r="D576" s="71" t="s">
        <v>3463</v>
      </c>
      <c r="E576" s="71" t="s">
        <v>3464</v>
      </c>
      <c r="F576" s="71" t="s">
        <v>3465</v>
      </c>
      <c r="G576" s="71" t="s">
        <v>3379</v>
      </c>
      <c r="H576" s="71" t="s">
        <v>520</v>
      </c>
      <c r="I576" s="71" t="s">
        <v>3380</v>
      </c>
      <c r="J576" s="71" t="s">
        <v>966</v>
      </c>
    </row>
    <row r="577" spans="1:10" x14ac:dyDescent="0.35">
      <c r="A577" s="71" t="s">
        <v>217</v>
      </c>
      <c r="B577" s="71" t="s">
        <v>3466</v>
      </c>
      <c r="C577" s="71" t="s">
        <v>3467</v>
      </c>
      <c r="D577" s="71" t="s">
        <v>3468</v>
      </c>
      <c r="E577" s="71" t="s">
        <v>3469</v>
      </c>
      <c r="F577" s="71" t="s">
        <v>3470</v>
      </c>
      <c r="G577" s="71" t="s">
        <v>3379</v>
      </c>
      <c r="H577" s="71" t="s">
        <v>520</v>
      </c>
      <c r="I577" s="71" t="s">
        <v>3380</v>
      </c>
      <c r="J577" s="71" t="s">
        <v>966</v>
      </c>
    </row>
    <row r="578" spans="1:10" x14ac:dyDescent="0.35">
      <c r="A578" s="71" t="s">
        <v>201</v>
      </c>
      <c r="B578" s="71" t="s">
        <v>3471</v>
      </c>
      <c r="C578" s="71" t="s">
        <v>2530</v>
      </c>
      <c r="D578" s="71" t="s">
        <v>3472</v>
      </c>
      <c r="E578" s="71" t="s">
        <v>3473</v>
      </c>
      <c r="F578" s="71" t="s">
        <v>3474</v>
      </c>
      <c r="G578" s="71" t="s">
        <v>3475</v>
      </c>
      <c r="H578" s="71" t="s">
        <v>520</v>
      </c>
      <c r="I578" s="71" t="s">
        <v>3476</v>
      </c>
      <c r="J578" s="71" t="s">
        <v>3477</v>
      </c>
    </row>
    <row r="579" spans="1:10" x14ac:dyDescent="0.35">
      <c r="A579" s="71" t="s">
        <v>201</v>
      </c>
      <c r="B579" s="71" t="s">
        <v>3478</v>
      </c>
      <c r="C579" s="71" t="s">
        <v>1936</v>
      </c>
      <c r="D579" s="71" t="s">
        <v>3479</v>
      </c>
      <c r="E579" s="71" t="s">
        <v>3480</v>
      </c>
      <c r="F579" s="71" t="s">
        <v>3481</v>
      </c>
      <c r="G579" s="71" t="s">
        <v>3475</v>
      </c>
      <c r="H579" s="71" t="s">
        <v>520</v>
      </c>
      <c r="I579" s="71" t="s">
        <v>3476</v>
      </c>
      <c r="J579" s="71" t="s">
        <v>3477</v>
      </c>
    </row>
    <row r="580" spans="1:10" x14ac:dyDescent="0.35">
      <c r="A580" s="71" t="s">
        <v>201</v>
      </c>
      <c r="B580" s="71" t="s">
        <v>3482</v>
      </c>
      <c r="C580" s="71" t="s">
        <v>3483</v>
      </c>
      <c r="D580" s="71" t="s">
        <v>3484</v>
      </c>
      <c r="E580" s="71" t="s">
        <v>3485</v>
      </c>
      <c r="F580" s="71" t="s">
        <v>3486</v>
      </c>
      <c r="G580" s="71" t="s">
        <v>3475</v>
      </c>
      <c r="H580" s="71" t="s">
        <v>520</v>
      </c>
      <c r="I580" s="71" t="s">
        <v>2266</v>
      </c>
      <c r="J580" s="71" t="s">
        <v>3477</v>
      </c>
    </row>
    <row r="581" spans="1:10" x14ac:dyDescent="0.35">
      <c r="A581" s="71" t="s">
        <v>201</v>
      </c>
      <c r="B581" s="71" t="s">
        <v>3487</v>
      </c>
      <c r="C581" s="71" t="s">
        <v>3488</v>
      </c>
      <c r="D581" s="71" t="s">
        <v>3489</v>
      </c>
      <c r="E581" s="71" t="s">
        <v>3490</v>
      </c>
      <c r="F581" s="71" t="s">
        <v>3491</v>
      </c>
      <c r="G581" s="71" t="s">
        <v>3475</v>
      </c>
      <c r="H581" s="71" t="s">
        <v>520</v>
      </c>
      <c r="I581" s="71" t="s">
        <v>3476</v>
      </c>
      <c r="J581" s="71" t="s">
        <v>3477</v>
      </c>
    </row>
    <row r="582" spans="1:10" x14ac:dyDescent="0.35">
      <c r="A582" s="71" t="s">
        <v>201</v>
      </c>
      <c r="B582" s="71" t="s">
        <v>3492</v>
      </c>
      <c r="C582" s="71" t="s">
        <v>3493</v>
      </c>
      <c r="D582" s="71" t="s">
        <v>3472</v>
      </c>
      <c r="E582" s="71" t="s">
        <v>3473</v>
      </c>
      <c r="F582" s="71" t="s">
        <v>3494</v>
      </c>
      <c r="G582" s="71" t="s">
        <v>3475</v>
      </c>
      <c r="H582" s="71" t="s">
        <v>520</v>
      </c>
      <c r="I582" s="71" t="s">
        <v>3476</v>
      </c>
      <c r="J582" s="71" t="s">
        <v>3477</v>
      </c>
    </row>
    <row r="583" spans="1:10" x14ac:dyDescent="0.35">
      <c r="A583" s="71" t="s">
        <v>201</v>
      </c>
      <c r="B583" s="71" t="s">
        <v>3495</v>
      </c>
      <c r="C583" s="71" t="s">
        <v>3496</v>
      </c>
      <c r="D583" s="71" t="s">
        <v>3497</v>
      </c>
      <c r="E583" s="71" t="s">
        <v>3498</v>
      </c>
      <c r="F583" s="71" t="s">
        <v>3499</v>
      </c>
      <c r="G583" s="71" t="s">
        <v>3475</v>
      </c>
      <c r="H583" s="71" t="s">
        <v>520</v>
      </c>
      <c r="I583" s="71" t="s">
        <v>3476</v>
      </c>
      <c r="J583" s="71" t="s">
        <v>3477</v>
      </c>
    </row>
    <row r="584" spans="1:10" x14ac:dyDescent="0.35">
      <c r="A584" s="71" t="s">
        <v>201</v>
      </c>
      <c r="B584" s="71" t="s">
        <v>3500</v>
      </c>
      <c r="C584" s="71" t="s">
        <v>3501</v>
      </c>
      <c r="D584" s="71" t="s">
        <v>3502</v>
      </c>
      <c r="E584" s="71" t="s">
        <v>3503</v>
      </c>
      <c r="F584" s="71" t="s">
        <v>3504</v>
      </c>
      <c r="G584" s="71" t="s">
        <v>3475</v>
      </c>
      <c r="H584" s="71" t="s">
        <v>520</v>
      </c>
      <c r="I584" s="71" t="s">
        <v>3476</v>
      </c>
      <c r="J584" s="71" t="s">
        <v>3477</v>
      </c>
    </row>
    <row r="585" spans="1:10" x14ac:dyDescent="0.35">
      <c r="A585" s="71" t="s">
        <v>201</v>
      </c>
      <c r="B585" s="71" t="s">
        <v>3505</v>
      </c>
      <c r="C585" s="71" t="s">
        <v>3506</v>
      </c>
      <c r="D585" s="71" t="s">
        <v>3507</v>
      </c>
      <c r="E585" s="71" t="s">
        <v>3508</v>
      </c>
      <c r="F585" s="71" t="s">
        <v>3509</v>
      </c>
      <c r="G585" s="71" t="s">
        <v>3475</v>
      </c>
      <c r="H585" s="71" t="s">
        <v>520</v>
      </c>
      <c r="I585" s="71" t="s">
        <v>3476</v>
      </c>
      <c r="J585" s="71" t="s">
        <v>3477</v>
      </c>
    </row>
    <row r="586" spans="1:10" x14ac:dyDescent="0.35">
      <c r="A586" s="71" t="s">
        <v>201</v>
      </c>
      <c r="B586" s="71" t="s">
        <v>3510</v>
      </c>
      <c r="C586" s="71" t="s">
        <v>3511</v>
      </c>
      <c r="D586" s="71" t="s">
        <v>3512</v>
      </c>
      <c r="E586" s="71" t="s">
        <v>3513</v>
      </c>
      <c r="F586" s="71" t="s">
        <v>3514</v>
      </c>
      <c r="G586" s="71" t="s">
        <v>3475</v>
      </c>
      <c r="H586" s="71" t="s">
        <v>520</v>
      </c>
      <c r="I586" s="71" t="s">
        <v>3476</v>
      </c>
      <c r="J586" s="71" t="s">
        <v>3477</v>
      </c>
    </row>
    <row r="587" spans="1:10" x14ac:dyDescent="0.35">
      <c r="A587" s="71" t="s">
        <v>201</v>
      </c>
      <c r="B587" s="71" t="s">
        <v>3515</v>
      </c>
      <c r="C587" s="71" t="s">
        <v>3516</v>
      </c>
      <c r="D587" s="71" t="s">
        <v>3517</v>
      </c>
      <c r="E587" s="71" t="s">
        <v>3518</v>
      </c>
      <c r="F587" s="71" t="s">
        <v>3519</v>
      </c>
      <c r="G587" s="71" t="s">
        <v>3475</v>
      </c>
      <c r="H587" s="71" t="s">
        <v>520</v>
      </c>
      <c r="I587" s="71" t="s">
        <v>3476</v>
      </c>
      <c r="J587" s="71" t="s">
        <v>3477</v>
      </c>
    </row>
    <row r="588" spans="1:10" x14ac:dyDescent="0.35">
      <c r="A588" s="71" t="s">
        <v>201</v>
      </c>
      <c r="B588" s="71" t="s">
        <v>3520</v>
      </c>
      <c r="C588" s="71" t="s">
        <v>3521</v>
      </c>
      <c r="D588" s="71" t="s">
        <v>3522</v>
      </c>
      <c r="E588" s="71" t="s">
        <v>3523</v>
      </c>
      <c r="F588" s="71" t="s">
        <v>3524</v>
      </c>
      <c r="G588" s="71" t="s">
        <v>3475</v>
      </c>
      <c r="H588" s="71" t="s">
        <v>520</v>
      </c>
      <c r="I588" s="71" t="s">
        <v>3476</v>
      </c>
      <c r="J588" s="71" t="s">
        <v>3477</v>
      </c>
    </row>
    <row r="589" spans="1:10" x14ac:dyDescent="0.35">
      <c r="A589" s="71" t="s">
        <v>201</v>
      </c>
      <c r="B589" s="71" t="s">
        <v>3525</v>
      </c>
      <c r="C589" s="71" t="s">
        <v>3526</v>
      </c>
      <c r="D589" s="71" t="s">
        <v>3527</v>
      </c>
      <c r="E589" s="71" t="s">
        <v>3528</v>
      </c>
      <c r="F589" s="71" t="s">
        <v>3529</v>
      </c>
      <c r="G589" s="71" t="s">
        <v>3475</v>
      </c>
      <c r="H589" s="71" t="s">
        <v>520</v>
      </c>
      <c r="I589" s="71" t="s">
        <v>3476</v>
      </c>
      <c r="J589" s="71" t="s">
        <v>3477</v>
      </c>
    </row>
    <row r="590" spans="1:10" x14ac:dyDescent="0.35">
      <c r="A590" s="71" t="s">
        <v>201</v>
      </c>
      <c r="B590" s="71" t="s">
        <v>3530</v>
      </c>
      <c r="C590" s="71" t="s">
        <v>3531</v>
      </c>
      <c r="D590" s="71" t="s">
        <v>3532</v>
      </c>
      <c r="E590" s="71" t="s">
        <v>3533</v>
      </c>
      <c r="F590" s="71" t="s">
        <v>3534</v>
      </c>
      <c r="G590" s="71" t="s">
        <v>3475</v>
      </c>
      <c r="H590" s="71" t="s">
        <v>520</v>
      </c>
      <c r="I590" s="71" t="s">
        <v>3476</v>
      </c>
      <c r="J590" s="71" t="s">
        <v>3477</v>
      </c>
    </row>
    <row r="591" spans="1:10" x14ac:dyDescent="0.35">
      <c r="A591" s="71" t="s">
        <v>201</v>
      </c>
      <c r="B591" s="71" t="s">
        <v>3535</v>
      </c>
      <c r="C591" s="71" t="s">
        <v>3536</v>
      </c>
      <c r="D591" s="71" t="s">
        <v>3537</v>
      </c>
      <c r="E591" s="71" t="s">
        <v>3538</v>
      </c>
      <c r="F591" s="71" t="s">
        <v>3539</v>
      </c>
      <c r="G591" s="71" t="s">
        <v>3475</v>
      </c>
      <c r="H591" s="71" t="s">
        <v>520</v>
      </c>
      <c r="I591" s="71" t="s">
        <v>3476</v>
      </c>
      <c r="J591" s="71" t="s">
        <v>3477</v>
      </c>
    </row>
    <row r="592" spans="1:10" x14ac:dyDescent="0.35">
      <c r="A592" s="71" t="s">
        <v>201</v>
      </c>
      <c r="B592" s="71" t="s">
        <v>3540</v>
      </c>
      <c r="C592" s="71" t="s">
        <v>3541</v>
      </c>
      <c r="D592" s="71" t="s">
        <v>3542</v>
      </c>
      <c r="E592" s="71" t="s">
        <v>3543</v>
      </c>
      <c r="F592" s="71" t="s">
        <v>3544</v>
      </c>
      <c r="G592" s="71" t="s">
        <v>3475</v>
      </c>
      <c r="H592" s="71" t="s">
        <v>520</v>
      </c>
      <c r="I592" s="71" t="s">
        <v>3476</v>
      </c>
      <c r="J592" s="71" t="s">
        <v>3477</v>
      </c>
    </row>
    <row r="593" spans="1:10" x14ac:dyDescent="0.35">
      <c r="A593" s="71" t="s">
        <v>201</v>
      </c>
      <c r="B593" s="71" t="s">
        <v>3545</v>
      </c>
      <c r="C593" s="71" t="s">
        <v>3546</v>
      </c>
      <c r="D593" s="71" t="s">
        <v>3547</v>
      </c>
      <c r="E593" s="71" t="s">
        <v>3548</v>
      </c>
      <c r="F593" s="71" t="s">
        <v>3549</v>
      </c>
      <c r="G593" s="71" t="s">
        <v>3475</v>
      </c>
      <c r="H593" s="71" t="s">
        <v>520</v>
      </c>
      <c r="I593" s="71" t="s">
        <v>3476</v>
      </c>
      <c r="J593" s="71" t="s">
        <v>3477</v>
      </c>
    </row>
    <row r="594" spans="1:10" x14ac:dyDescent="0.35">
      <c r="A594" s="71" t="s">
        <v>180</v>
      </c>
      <c r="B594" s="71" t="s">
        <v>3550</v>
      </c>
      <c r="C594" s="71" t="s">
        <v>3551</v>
      </c>
      <c r="D594" s="71" t="s">
        <v>3552</v>
      </c>
      <c r="E594" s="71" t="s">
        <v>3553</v>
      </c>
      <c r="F594" s="71" t="s">
        <v>3554</v>
      </c>
      <c r="G594" s="71" t="s">
        <v>3555</v>
      </c>
      <c r="H594" s="71" t="s">
        <v>520</v>
      </c>
      <c r="I594" s="71" t="s">
        <v>3556</v>
      </c>
      <c r="J594" s="71" t="s">
        <v>3477</v>
      </c>
    </row>
    <row r="595" spans="1:10" x14ac:dyDescent="0.35">
      <c r="A595" s="71" t="s">
        <v>180</v>
      </c>
      <c r="B595" s="71" t="s">
        <v>3557</v>
      </c>
      <c r="C595" s="71" t="s">
        <v>3558</v>
      </c>
      <c r="D595" s="71" t="s">
        <v>3559</v>
      </c>
      <c r="E595" s="71" t="s">
        <v>3560</v>
      </c>
      <c r="F595" s="71" t="s">
        <v>3561</v>
      </c>
      <c r="G595" s="71" t="s">
        <v>3555</v>
      </c>
      <c r="H595" s="71" t="s">
        <v>520</v>
      </c>
      <c r="I595" s="71" t="s">
        <v>3556</v>
      </c>
      <c r="J595" s="71" t="s">
        <v>3477</v>
      </c>
    </row>
    <row r="596" spans="1:10" x14ac:dyDescent="0.35">
      <c r="A596" s="71" t="s">
        <v>180</v>
      </c>
      <c r="B596" s="71" t="s">
        <v>3562</v>
      </c>
      <c r="C596" s="71" t="s">
        <v>3563</v>
      </c>
      <c r="D596" s="71" t="s">
        <v>3564</v>
      </c>
      <c r="E596" s="71" t="s">
        <v>3565</v>
      </c>
      <c r="F596" s="71" t="s">
        <v>3566</v>
      </c>
      <c r="G596" s="71" t="s">
        <v>3555</v>
      </c>
      <c r="H596" s="71" t="s">
        <v>520</v>
      </c>
      <c r="I596" s="71" t="s">
        <v>3556</v>
      </c>
      <c r="J596" s="71" t="s">
        <v>3477</v>
      </c>
    </row>
    <row r="597" spans="1:10" x14ac:dyDescent="0.35">
      <c r="A597" s="71" t="s">
        <v>180</v>
      </c>
      <c r="B597" s="71" t="s">
        <v>3567</v>
      </c>
      <c r="C597" s="71" t="s">
        <v>3568</v>
      </c>
      <c r="D597" s="71" t="s">
        <v>3569</v>
      </c>
      <c r="E597" s="71" t="s">
        <v>3570</v>
      </c>
      <c r="F597" s="71" t="s">
        <v>3571</v>
      </c>
      <c r="G597" s="71" t="s">
        <v>3555</v>
      </c>
      <c r="H597" s="71" t="s">
        <v>520</v>
      </c>
      <c r="I597" s="71" t="s">
        <v>3556</v>
      </c>
      <c r="J597" s="71" t="s">
        <v>3477</v>
      </c>
    </row>
    <row r="598" spans="1:10" x14ac:dyDescent="0.35">
      <c r="A598" s="71" t="s">
        <v>180</v>
      </c>
      <c r="B598" s="71" t="s">
        <v>3572</v>
      </c>
      <c r="C598" s="71" t="s">
        <v>3573</v>
      </c>
      <c r="D598" s="71" t="s">
        <v>3574</v>
      </c>
      <c r="E598" s="71" t="s">
        <v>3575</v>
      </c>
      <c r="F598" s="71" t="s">
        <v>3576</v>
      </c>
      <c r="G598" s="71" t="s">
        <v>3555</v>
      </c>
      <c r="H598" s="71" t="s">
        <v>520</v>
      </c>
      <c r="I598" s="71" t="s">
        <v>3556</v>
      </c>
      <c r="J598" s="71" t="s">
        <v>3477</v>
      </c>
    </row>
    <row r="599" spans="1:10" x14ac:dyDescent="0.35">
      <c r="A599" s="71" t="s">
        <v>180</v>
      </c>
      <c r="B599" s="71" t="s">
        <v>3577</v>
      </c>
      <c r="C599" s="71" t="s">
        <v>1697</v>
      </c>
      <c r="D599" s="71" t="s">
        <v>3578</v>
      </c>
      <c r="E599" s="71" t="s">
        <v>3579</v>
      </c>
      <c r="F599" s="71" t="s">
        <v>3580</v>
      </c>
      <c r="G599" s="71" t="s">
        <v>3555</v>
      </c>
      <c r="H599" s="71" t="s">
        <v>520</v>
      </c>
      <c r="I599" s="71" t="s">
        <v>3556</v>
      </c>
      <c r="J599" s="71" t="s">
        <v>3477</v>
      </c>
    </row>
    <row r="600" spans="1:10" x14ac:dyDescent="0.35">
      <c r="A600" s="71" t="s">
        <v>180</v>
      </c>
      <c r="B600" s="71" t="s">
        <v>3581</v>
      </c>
      <c r="C600" s="71" t="s">
        <v>3582</v>
      </c>
      <c r="D600" s="71" t="s">
        <v>3583</v>
      </c>
      <c r="E600" s="71" t="s">
        <v>3584</v>
      </c>
      <c r="F600" s="71" t="s">
        <v>3585</v>
      </c>
      <c r="G600" s="71" t="s">
        <v>3555</v>
      </c>
      <c r="H600" s="71" t="s">
        <v>520</v>
      </c>
      <c r="I600" s="71" t="s">
        <v>3556</v>
      </c>
      <c r="J600" s="71" t="s">
        <v>3477</v>
      </c>
    </row>
    <row r="601" spans="1:10" x14ac:dyDescent="0.35">
      <c r="A601" s="71" t="s">
        <v>180</v>
      </c>
      <c r="B601" s="71" t="s">
        <v>3586</v>
      </c>
      <c r="C601" s="71" t="s">
        <v>1835</v>
      </c>
      <c r="D601" s="71" t="s">
        <v>3587</v>
      </c>
      <c r="E601" s="71" t="s">
        <v>3588</v>
      </c>
      <c r="F601" s="71" t="s">
        <v>3589</v>
      </c>
      <c r="G601" s="71" t="s">
        <v>3555</v>
      </c>
      <c r="H601" s="71" t="s">
        <v>520</v>
      </c>
      <c r="I601" s="71" t="s">
        <v>3556</v>
      </c>
      <c r="J601" s="71" t="s">
        <v>3477</v>
      </c>
    </row>
    <row r="602" spans="1:10" x14ac:dyDescent="0.35">
      <c r="A602" s="71" t="s">
        <v>180</v>
      </c>
      <c r="B602" s="71" t="s">
        <v>3590</v>
      </c>
      <c r="C602" s="71" t="s">
        <v>3591</v>
      </c>
      <c r="D602" s="71" t="s">
        <v>3592</v>
      </c>
      <c r="E602" s="71" t="s">
        <v>3593</v>
      </c>
      <c r="F602" s="71" t="s">
        <v>3594</v>
      </c>
      <c r="G602" s="71" t="s">
        <v>3555</v>
      </c>
      <c r="H602" s="71" t="s">
        <v>520</v>
      </c>
      <c r="I602" s="71" t="s">
        <v>3556</v>
      </c>
      <c r="J602" s="71" t="s">
        <v>3477</v>
      </c>
    </row>
    <row r="603" spans="1:10" x14ac:dyDescent="0.35">
      <c r="A603" s="71" t="s">
        <v>180</v>
      </c>
      <c r="B603" s="71" t="s">
        <v>3595</v>
      </c>
      <c r="C603" s="71" t="s">
        <v>3596</v>
      </c>
      <c r="D603" s="71" t="s">
        <v>3597</v>
      </c>
      <c r="E603" s="71" t="s">
        <v>3598</v>
      </c>
      <c r="F603" s="71" t="s">
        <v>3599</v>
      </c>
      <c r="G603" s="71" t="s">
        <v>3555</v>
      </c>
      <c r="H603" s="71" t="s">
        <v>520</v>
      </c>
      <c r="I603" s="71" t="s">
        <v>3556</v>
      </c>
      <c r="J603" s="71" t="s">
        <v>3477</v>
      </c>
    </row>
    <row r="604" spans="1:10" x14ac:dyDescent="0.35">
      <c r="A604" s="71" t="s">
        <v>180</v>
      </c>
      <c r="B604" s="71" t="s">
        <v>3600</v>
      </c>
      <c r="C604" s="71" t="s">
        <v>586</v>
      </c>
      <c r="D604" s="71" t="s">
        <v>3601</v>
      </c>
      <c r="E604" s="71" t="s">
        <v>3602</v>
      </c>
      <c r="F604" s="71" t="s">
        <v>3603</v>
      </c>
      <c r="G604" s="71" t="s">
        <v>3555</v>
      </c>
      <c r="H604" s="71" t="s">
        <v>520</v>
      </c>
      <c r="I604" s="71" t="s">
        <v>3556</v>
      </c>
      <c r="J604" s="71" t="s">
        <v>3477</v>
      </c>
    </row>
    <row r="605" spans="1:10" x14ac:dyDescent="0.35">
      <c r="A605" s="71" t="s">
        <v>226</v>
      </c>
      <c r="B605" s="71" t="s">
        <v>3604</v>
      </c>
      <c r="C605" s="71" t="s">
        <v>3605</v>
      </c>
      <c r="D605" s="71" t="s">
        <v>3606</v>
      </c>
      <c r="E605" s="71" t="s">
        <v>3607</v>
      </c>
      <c r="F605" s="71" t="s">
        <v>3608</v>
      </c>
      <c r="G605" s="71" t="s">
        <v>3609</v>
      </c>
      <c r="H605" s="71" t="s">
        <v>520</v>
      </c>
      <c r="I605" s="71" t="s">
        <v>3610</v>
      </c>
      <c r="J605" s="71" t="s">
        <v>2267</v>
      </c>
    </row>
    <row r="606" spans="1:10" x14ac:dyDescent="0.35">
      <c r="A606" s="71" t="s">
        <v>226</v>
      </c>
      <c r="B606" s="71" t="s">
        <v>3611</v>
      </c>
      <c r="C606" s="71" t="s">
        <v>3612</v>
      </c>
      <c r="D606" s="71" t="s">
        <v>3613</v>
      </c>
      <c r="E606" s="71" t="s">
        <v>3614</v>
      </c>
      <c r="F606" s="71" t="s">
        <v>3615</v>
      </c>
      <c r="G606" s="71" t="s">
        <v>3609</v>
      </c>
      <c r="H606" s="71" t="s">
        <v>520</v>
      </c>
      <c r="I606" s="71" t="s">
        <v>3610</v>
      </c>
      <c r="J606" s="71" t="s">
        <v>2267</v>
      </c>
    </row>
    <row r="607" spans="1:10" x14ac:dyDescent="0.35">
      <c r="A607" s="71" t="s">
        <v>226</v>
      </c>
      <c r="B607" s="71" t="s">
        <v>3616</v>
      </c>
      <c r="C607" s="71" t="s">
        <v>3617</v>
      </c>
      <c r="D607" s="71" t="s">
        <v>3618</v>
      </c>
      <c r="E607" s="71" t="s">
        <v>3619</v>
      </c>
      <c r="F607" s="71" t="s">
        <v>3620</v>
      </c>
      <c r="G607" s="71" t="s">
        <v>3609</v>
      </c>
      <c r="H607" s="71" t="s">
        <v>520</v>
      </c>
      <c r="I607" s="71" t="s">
        <v>3610</v>
      </c>
      <c r="J607" s="71" t="s">
        <v>2267</v>
      </c>
    </row>
    <row r="608" spans="1:10" x14ac:dyDescent="0.35">
      <c r="A608" s="71" t="s">
        <v>226</v>
      </c>
      <c r="B608" s="71" t="s">
        <v>3621</v>
      </c>
      <c r="C608" s="71" t="s">
        <v>3622</v>
      </c>
      <c r="D608" s="71" t="s">
        <v>3623</v>
      </c>
      <c r="E608" s="71" t="s">
        <v>3624</v>
      </c>
      <c r="F608" s="71" t="s">
        <v>3625</v>
      </c>
      <c r="G608" s="71" t="s">
        <v>3609</v>
      </c>
      <c r="H608" s="71" t="s">
        <v>520</v>
      </c>
      <c r="I608" s="71" t="s">
        <v>3610</v>
      </c>
      <c r="J608" s="71" t="s">
        <v>2267</v>
      </c>
    </row>
    <row r="609" spans="1:10" x14ac:dyDescent="0.35">
      <c r="A609" s="71" t="s">
        <v>221</v>
      </c>
      <c r="B609" s="71" t="s">
        <v>3626</v>
      </c>
      <c r="C609" s="71" t="s">
        <v>175</v>
      </c>
      <c r="D609" s="71" t="s">
        <v>3627</v>
      </c>
      <c r="E609" s="71" t="s">
        <v>3628</v>
      </c>
      <c r="F609" s="71" t="s">
        <v>3629</v>
      </c>
      <c r="G609" s="71" t="s">
        <v>519</v>
      </c>
      <c r="H609" s="71" t="s">
        <v>520</v>
      </c>
      <c r="I609" s="71" t="s">
        <v>711</v>
      </c>
      <c r="J609" s="71" t="s">
        <v>522</v>
      </c>
    </row>
    <row r="610" spans="1:10" x14ac:dyDescent="0.35">
      <c r="A610" s="71" t="s">
        <v>222</v>
      </c>
      <c r="B610" s="71" t="s">
        <v>3630</v>
      </c>
      <c r="C610" s="71" t="s">
        <v>3631</v>
      </c>
      <c r="D610" s="71" t="s">
        <v>3632</v>
      </c>
      <c r="E610" s="71" t="s">
        <v>3633</v>
      </c>
      <c r="F610" s="71" t="s">
        <v>3634</v>
      </c>
      <c r="G610" s="71" t="s">
        <v>3237</v>
      </c>
      <c r="H610" s="71" t="s">
        <v>520</v>
      </c>
      <c r="I610" s="71" t="s">
        <v>3238</v>
      </c>
      <c r="J610" s="71" t="s">
        <v>3231</v>
      </c>
    </row>
    <row r="611" spans="1:10" x14ac:dyDescent="0.35">
      <c r="A611" s="71" t="s">
        <v>158</v>
      </c>
      <c r="B611" s="71" t="s">
        <v>3635</v>
      </c>
      <c r="C611" s="71" t="s">
        <v>159</v>
      </c>
      <c r="D611" s="71" t="s">
        <v>3636</v>
      </c>
      <c r="E611" s="71" t="s">
        <v>3637</v>
      </c>
      <c r="F611" s="71" t="s">
        <v>3638</v>
      </c>
      <c r="G611" s="71" t="s">
        <v>2117</v>
      </c>
      <c r="H611" s="71" t="s">
        <v>520</v>
      </c>
      <c r="I611" s="71" t="s">
        <v>2118</v>
      </c>
      <c r="J611" s="71" t="s">
        <v>2119</v>
      </c>
    </row>
    <row r="612" spans="1:10" x14ac:dyDescent="0.35">
      <c r="A612" s="71" t="s">
        <v>216</v>
      </c>
      <c r="B612" s="71" t="s">
        <v>3639</v>
      </c>
      <c r="C612" s="71" t="s">
        <v>173</v>
      </c>
      <c r="D612" s="71" t="s">
        <v>3640</v>
      </c>
      <c r="E612" s="71" t="s">
        <v>3641</v>
      </c>
      <c r="F612" s="71" t="s">
        <v>3642</v>
      </c>
      <c r="G612" s="71" t="s">
        <v>3643</v>
      </c>
      <c r="H612" s="71" t="s">
        <v>520</v>
      </c>
      <c r="I612" s="71" t="s">
        <v>3644</v>
      </c>
      <c r="J612" s="71" t="s">
        <v>3231</v>
      </c>
    </row>
    <row r="613" spans="1:10" x14ac:dyDescent="0.35">
      <c r="A613" s="71" t="s">
        <v>205</v>
      </c>
      <c r="B613" s="71" t="s">
        <v>3645</v>
      </c>
      <c r="C613" s="71" t="s">
        <v>3646</v>
      </c>
      <c r="D613" s="71" t="s">
        <v>3647</v>
      </c>
      <c r="E613" s="71" t="s">
        <v>3648</v>
      </c>
      <c r="F613" s="71" t="s">
        <v>3649</v>
      </c>
      <c r="G613" s="71" t="s">
        <v>519</v>
      </c>
      <c r="H613" s="71" t="s">
        <v>520</v>
      </c>
      <c r="I613" s="71" t="s">
        <v>650</v>
      </c>
      <c r="J613" s="71" t="s">
        <v>522</v>
      </c>
    </row>
    <row r="614" spans="1:10" x14ac:dyDescent="0.35">
      <c r="A614" s="71" t="s">
        <v>205</v>
      </c>
      <c r="B614" s="71" t="s">
        <v>3650</v>
      </c>
      <c r="C614" s="71" t="s">
        <v>3651</v>
      </c>
      <c r="D614" s="71" t="s">
        <v>3652</v>
      </c>
      <c r="E614" s="71" t="s">
        <v>3653</v>
      </c>
      <c r="F614" s="71" t="s">
        <v>3654</v>
      </c>
      <c r="G614" s="71" t="s">
        <v>519</v>
      </c>
      <c r="H614" s="71" t="s">
        <v>520</v>
      </c>
      <c r="I614" s="71" t="s">
        <v>558</v>
      </c>
      <c r="J614" s="71" t="s">
        <v>522</v>
      </c>
    </row>
    <row r="615" spans="1:10" x14ac:dyDescent="0.35">
      <c r="A615" s="71" t="s">
        <v>206</v>
      </c>
      <c r="B615" s="71" t="s">
        <v>3655</v>
      </c>
      <c r="C615" s="71" t="s">
        <v>169</v>
      </c>
      <c r="D615" s="71" t="s">
        <v>3656</v>
      </c>
      <c r="E615" s="71" t="s">
        <v>3657</v>
      </c>
      <c r="F615" s="71" t="s">
        <v>3658</v>
      </c>
      <c r="G615" s="71" t="s">
        <v>2986</v>
      </c>
      <c r="H615" s="71" t="s">
        <v>520</v>
      </c>
      <c r="I615" s="71" t="s">
        <v>2987</v>
      </c>
      <c r="J615" s="71" t="s">
        <v>2988</v>
      </c>
    </row>
    <row r="616" spans="1:10" x14ac:dyDescent="0.35">
      <c r="A616" s="71" t="s">
        <v>237</v>
      </c>
      <c r="B616" s="71" t="s">
        <v>3659</v>
      </c>
      <c r="C616" s="71" t="s">
        <v>3660</v>
      </c>
      <c r="D616" s="71" t="s">
        <v>3661</v>
      </c>
      <c r="E616" s="71" t="s">
        <v>3662</v>
      </c>
      <c r="F616" s="71" t="s">
        <v>3663</v>
      </c>
      <c r="G616" s="71" t="s">
        <v>3664</v>
      </c>
      <c r="H616" s="71" t="s">
        <v>520</v>
      </c>
      <c r="I616" s="71" t="s">
        <v>3665</v>
      </c>
      <c r="J616" s="71" t="s">
        <v>3666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SY22</vt:lpstr>
      <vt:lpstr>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 Chavez</dc:creator>
  <cp:lastModifiedBy>Kate Ullrich</cp:lastModifiedBy>
  <dcterms:created xsi:type="dcterms:W3CDTF">2020-07-14T17:32:33Z</dcterms:created>
  <dcterms:modified xsi:type="dcterms:W3CDTF">2021-12-08T18:03:55Z</dcterms:modified>
  <cp:contentStatus/>
</cp:coreProperties>
</file>